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D:\"/>
    </mc:Choice>
  </mc:AlternateContent>
  <bookViews>
    <workbookView xWindow="0" yWindow="0" windowWidth="27855" windowHeight="12915"/>
  </bookViews>
  <sheets>
    <sheet name="PHỤ LỤC 1 (Danh mục VTYTTH)" sheetId="1" r:id="rId1"/>
    <sheet name="PHỤ LỤC 2 (Danh mục HC, HCXN)" sheetId="2" r:id="rId2"/>
    <sheet name="PHỤ LỤC 3 (Mẫu báo giá VTYTTH)" sheetId="3" r:id="rId3"/>
    <sheet name="PHỤ LỤC 4 (Mẫu báo giá HC, HCXN" sheetId="4" r:id="rId4"/>
  </sheets>
  <definedNames>
    <definedName name="_xlnm._FilterDatabase" localSheetId="0" hidden="1">'PHỤ LỤC 1 (Danh mục VTYTTH)'!$A$4:$E$141</definedName>
    <definedName name="_xlnm.Print_Titles" localSheetId="0">'PHỤ LỤC 1 (Danh mục VTYTTH)'!$4:$4</definedName>
    <definedName name="_xlnm.Print_Titles" localSheetId="1">'PHỤ LỤC 2 (Danh mục HC, HCXN)'!$4:$4</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A6" i="2" l="1"/>
  <c r="A7" i="2" s="1"/>
  <c r="A8" i="2" s="1"/>
  <c r="A9" i="2" s="1"/>
  <c r="A10" i="2" s="1"/>
  <c r="A11" i="2" s="1"/>
  <c r="A12" i="2" s="1"/>
  <c r="A13" i="2" s="1"/>
  <c r="A14" i="2" s="1"/>
  <c r="A15" i="2" s="1"/>
  <c r="A16" i="2" s="1"/>
  <c r="A17" i="2" s="1"/>
  <c r="A18" i="2" s="1"/>
  <c r="A19" i="2" s="1"/>
  <c r="A20" i="2" s="1"/>
  <c r="A21" i="2" s="1"/>
  <c r="A22" i="2" s="1"/>
  <c r="A23" i="2" s="1"/>
  <c r="A24" i="2" s="1"/>
  <c r="A25" i="2" s="1"/>
  <c r="A26" i="2" s="1"/>
  <c r="A27" i="2" s="1"/>
  <c r="A28" i="2" s="1"/>
  <c r="A29" i="2" s="1"/>
  <c r="A30" i="2" s="1"/>
  <c r="A31" i="2" s="1"/>
  <c r="A32" i="2" s="1"/>
  <c r="A33" i="2" s="1"/>
  <c r="A34" i="2" s="1"/>
  <c r="E36" i="2"/>
  <c r="A39" i="2"/>
  <c r="A40" i="2" s="1"/>
  <c r="A41" i="2" s="1"/>
  <c r="A42" i="2" s="1"/>
  <c r="A43" i="2" s="1"/>
  <c r="A44" i="2" s="1"/>
  <c r="A45" i="2" s="1"/>
  <c r="A50" i="2"/>
  <c r="A51" i="2" s="1"/>
  <c r="A52" i="2" s="1"/>
  <c r="A53" i="2" s="1"/>
  <c r="A54" i="2" s="1"/>
  <c r="A55" i="2" s="1"/>
  <c r="A56" i="2" s="1"/>
  <c r="A57" i="2" s="1"/>
  <c r="A58" i="2" s="1"/>
  <c r="A59" i="2" s="1"/>
  <c r="A60" i="2" s="1"/>
  <c r="A61" i="2" s="1"/>
  <c r="A62" i="2" s="1"/>
  <c r="A63" i="2" s="1"/>
  <c r="A64" i="2" s="1"/>
  <c r="A66" i="2" s="1"/>
  <c r="A67" i="2" s="1"/>
  <c r="A68" i="2" s="1"/>
  <c r="A69" i="2" s="1"/>
  <c r="A70" i="2" s="1"/>
  <c r="A71" i="2" s="1"/>
  <c r="A72" i="2" s="1"/>
  <c r="A73" i="2" s="1"/>
  <c r="A74" i="2" s="1"/>
  <c r="A75" i="2" s="1"/>
  <c r="A76" i="2" s="1"/>
  <c r="A77" i="2" s="1"/>
  <c r="A78" i="2" s="1"/>
  <c r="A75" i="1"/>
  <c r="A76" i="1" s="1"/>
  <c r="A77" i="1" s="1"/>
  <c r="A78" i="1" s="1"/>
  <c r="A79" i="1" s="1"/>
  <c r="A80" i="1" s="1"/>
  <c r="A81" i="1" s="1"/>
  <c r="A82" i="1" s="1"/>
  <c r="A83" i="1" s="1"/>
  <c r="A84" i="1" s="1"/>
  <c r="A85" i="1" s="1"/>
  <c r="A86" i="1" s="1"/>
  <c r="A87" i="1" s="1"/>
  <c r="A88" i="1" s="1"/>
  <c r="A89" i="1" s="1"/>
  <c r="A90" i="1" s="1"/>
  <c r="A91" i="1" s="1"/>
  <c r="A92" i="1" s="1"/>
  <c r="A93" i="1" s="1"/>
  <c r="A94" i="1" s="1"/>
  <c r="A95" i="1" s="1"/>
  <c r="A96" i="1" s="1"/>
  <c r="A97" i="1" s="1"/>
  <c r="A98" i="1" s="1"/>
  <c r="A99" i="1" s="1"/>
  <c r="A100" i="1" s="1"/>
  <c r="A101" i="1" s="1"/>
  <c r="A102" i="1" s="1"/>
  <c r="A103" i="1" s="1"/>
  <c r="A104" i="1" s="1"/>
  <c r="A105" i="1" s="1"/>
  <c r="A106" i="1" s="1"/>
  <c r="A107" i="1" s="1"/>
  <c r="A108" i="1" s="1"/>
  <c r="A109" i="1" s="1"/>
  <c r="A110" i="1" s="1"/>
  <c r="A111" i="1" s="1"/>
  <c r="A112" i="1" s="1"/>
  <c r="A113" i="1" s="1"/>
  <c r="A114" i="1" s="1"/>
  <c r="A115" i="1" s="1"/>
  <c r="A116" i="1" s="1"/>
  <c r="A117" i="1" s="1"/>
  <c r="A118" i="1" s="1"/>
  <c r="A119" i="1" s="1"/>
  <c r="A120" i="1" s="1"/>
  <c r="A121" i="1" s="1"/>
  <c r="A122" i="1" s="1"/>
  <c r="A123" i="1" s="1"/>
  <c r="A124" i="1" s="1"/>
  <c r="A125" i="1" s="1"/>
  <c r="A126" i="1" s="1"/>
  <c r="A127" i="1" s="1"/>
  <c r="A128" i="1" s="1"/>
  <c r="A129" i="1" s="1"/>
  <c r="A130" i="1" s="1"/>
  <c r="A133" i="1"/>
  <c r="A134" i="1" s="1"/>
  <c r="A135" i="1" s="1"/>
  <c r="E139" i="1"/>
</calcChain>
</file>

<file path=xl/comments1.xml><?xml version="1.0" encoding="utf-8"?>
<comments xmlns="http://schemas.openxmlformats.org/spreadsheetml/2006/main">
  <authors>
    <author>ketoan</author>
  </authors>
  <commentList>
    <comment ref="M12" authorId="0" shapeId="0">
      <text>
        <r>
          <rPr>
            <b/>
            <sz val="9"/>
            <color indexed="81"/>
            <rFont val="Tahoma"/>
            <family val="2"/>
          </rPr>
          <t>ketoan:</t>
        </r>
        <r>
          <rPr>
            <sz val="9"/>
            <color indexed="81"/>
            <rFont val="Tahoma"/>
            <family val="2"/>
          </rPr>
          <t xml:space="preserve">
Đơn giá trước VAT</t>
        </r>
      </text>
    </comment>
  </commentList>
</comments>
</file>

<file path=xl/comments2.xml><?xml version="1.0" encoding="utf-8"?>
<comments xmlns="http://schemas.openxmlformats.org/spreadsheetml/2006/main">
  <authors>
    <author>ketoan</author>
  </authors>
  <commentList>
    <comment ref="M12" authorId="0" shapeId="0">
      <text>
        <r>
          <rPr>
            <b/>
            <sz val="9"/>
            <color indexed="81"/>
            <rFont val="Tahoma"/>
            <family val="2"/>
          </rPr>
          <t>ketoan:</t>
        </r>
        <r>
          <rPr>
            <sz val="9"/>
            <color indexed="81"/>
            <rFont val="Tahoma"/>
            <family val="2"/>
          </rPr>
          <t xml:space="preserve">
Đơn giá trước VAT</t>
        </r>
      </text>
    </comment>
  </commentList>
</comments>
</file>

<file path=xl/sharedStrings.xml><?xml version="1.0" encoding="utf-8"?>
<sst xmlns="http://schemas.openxmlformats.org/spreadsheetml/2006/main" count="707" uniqueCount="461">
  <si>
    <t>Tổng cộng: 134 mặt hàng</t>
  </si>
  <si>
    <t>Cái</t>
  </si>
  <si>
    <t>Các số từ 8 đến 18. Chất liệu nhựa PVC y tế, dây dài tối thiểu 1.250mm, trên thân dây có 4 vạch đánh dấu, có 4 lỗ hình bầu dục nằm đối xứng hai bên đầu thành ống. Một đầu ống dây gắn phễu, một đầu được bo tròn. Tiệt trùng bằng khí E.O.</t>
  </si>
  <si>
    <t>Sonde dạ dày</t>
  </si>
  <si>
    <t>Cuộn</t>
  </si>
  <si>
    <t>10cm x 4,5m (không tính độ giãn)</t>
  </si>
  <si>
    <t>Băng thun 3 móc</t>
  </si>
  <si>
    <t>cái</t>
  </si>
  <si>
    <t>Đường kính sợi quang: 400 µm và 600 µm</t>
  </si>
  <si>
    <t>Sợi quang Laser điều trị suy giãn tĩnh mạch</t>
  </si>
  <si>
    <t>Bộ</t>
  </si>
  <si>
    <r>
      <t xml:space="preserve">Catheter đo áp lực nội sọ tại não thất kèm dẫn lưu giải áp, kiểu cáp quang cỡ 4Fr/1.35mm. Catheter não thất với khóa vặn: đường kính ngoài cỡ 11Fr/3.7mm, đường kính trong cỡ 7Fr/2.2mm, </t>
    </r>
    <r>
      <rPr>
        <b/>
        <sz val="12"/>
        <color theme="1"/>
        <rFont val="Times New Roman"/>
        <family val="1"/>
      </rPr>
      <t>chiều dài 6-8cm</t>
    </r>
    <r>
      <rPr>
        <sz val="12"/>
        <color theme="1"/>
        <rFont val="Times New Roman"/>
        <family val="1"/>
      </rPr>
      <t xml:space="preserve"> (có thể điều chỉnh), đầu mũi khoan sọ tự dừng cỡ 16Fr/5.3mm. Kèm ống kết nối dẫn dịch não tủy. Bộ dụng cụ hỗ trợ:
- Dụng cụ điều chỉnh áp lực 0.
- Mũi khoan sọ cỡ 5.3mm, có thể điều chỉnh độ dài. Tương thích với máy ICP CAMINO.</t>
    </r>
  </si>
  <si>
    <t>Catheter đo áp lực nội sọ tại não thất kèm dẫn lưu giải áp</t>
  </si>
  <si>
    <t>Với thiết kế thành mỏng cho đường kính trong tối đa - suốt chiều dài của stent. Stent thẳng có đoạn giữa hơi cong (center bend) hoặc loại cong 2 đầu (double pigtail).
Stent màu xanh &amp; đầu stent có 1 điểm cản quang (không phải kim loại).
Đường kính các cỡ từ 7-8.5 Fr.
Chiều dài từ 7cm đến 15cm.
Tiêu chuẩn FDA, CE, ISO</t>
  </si>
  <si>
    <t>Stent nhựa đường mật</t>
  </si>
  <si>
    <t>3 kênh. Dùng lấy lấy sỏi mật.
Ông thông cứng để dễ đẩy.
Đường kính bóng bơm điều khiển được 2 mức độ từ 12-15mm.
Kênh bơm thuốc cản quang hướng trên bóng (bên trái).
Đường kính dụng cụ đầu thuôn dần 7-6Fr.
Guidewire tương thích 0.035 inch.
Tiêu chuẩn FDA, CE, ISO</t>
  </si>
  <si>
    <t>Bóng kép sỏi 3 kênh</t>
  </si>
  <si>
    <t>Ông thông đường mật, có ngã luồn dây dẫn. Chất liệu Pebax, siêu bền
Điểm cản quang trên bóng được đánh dấu bằng chất liệu Platinum/Irrium.
Bóng được sản xuất theo công nghệ có thể tự động gấp lại. Chiều dài bóng từ 5.5cm.
Bóng có thể bơm ở 3 cấp độ đường kính
riêng biệt 6-7-8mm/8-9-10mm/10-11- 12mm, với 3 áp suất riêng biệt 3-6-10atm/ 3-5.5-9atm/3-5-8atm.
Đường kính dây dẫn bóng 7.5Fr, chiều dài 180cm.
Có ngã luồn guidewire 0.025 inch hoặc 0.035 inch.
Tiêu chuẩn FDA, CE, ISO</t>
  </si>
  <si>
    <t>Bóng nong cơ vòng</t>
  </si>
  <si>
    <t>chất liệu titanium. Kích cỡ phù hợp theo bộ</t>
  </si>
  <si>
    <t>Vít chốt cổ xương đùi đinh chốt xương đùi đa năng</t>
  </si>
  <si>
    <t xml:space="preserve">
Vòng xoắn kim loại chất liệu Platium với các kiểu hình xoắn khác nhau: Xoắn ốc, phức hợp 3D, siêu mềm 2D, siêu mềm 3D… Đường kính vòng xoắn từ 1mm đến 30mm, chiều dài coil từ 1cm đến 70cm.
</t>
  </si>
  <si>
    <t>Vòng xoắn kim loại bít túi phình mạch - coils</t>
  </si>
  <si>
    <t xml:space="preserve">
Vi ống thông có lớp phủ ưa nước hai lớp, có khả năng cuộn, xoắn vặn chịu lực tốt. Đầu ống thông linh hoạt và trục ổn định giúp điều hướng. Lớp phủ PTFE trong lòng ống giảm ma sát . Đường kính trong 0.0165", 0.021", 0.027", 0.039". Chiều dài 125cm, 135cm, 145cm, 155cm, 160cm, 167cm, đầu ống thẳng, số marker ở đầu tip là 1 với ống 0.027", 0.039" và 2 với ống 0.0165", 0.021"
</t>
  </si>
  <si>
    <t>Vi ống thông can thiệp mạch máu não</t>
  </si>
  <si>
    <t xml:space="preserve">
Stent tự giãn nở dùng trong can thiệp điều trị xơ vữa động mạch nội sọ. 
- Đường kính 3.0mm, 4.0mm, 5.0 mm.
- Chiều dài 15mm, 20mm, 25mm, 30mm. 
- Stent tương thích với mạch máu đường kính 2.0-2.5mm, 2.5-3.5mm, 3.5-4.5mm. 
- Tương thích với ống thông gắn bóng đường kính 1.5-4.0mm, chiều dài bóng 8mm.
- Có thể thu hồi sau khi thả 90% chiều dài stent.
- Tiêu chuẩn kỹ thuật: ISO 13485, CE.
</t>
  </si>
  <si>
    <t>Khung giá đỡ hẹp mạch nội sọ (không phủ thuốc)</t>
  </si>
  <si>
    <t xml:space="preserve">
Đường kính trong 0.046"(1.17mm) loại 5F, chiều dài 100cm. Tương thích guide wire 0.035", 0.038"
</t>
  </si>
  <si>
    <t xml:space="preserve">Ống thông chụp mạch não </t>
  </si>
  <si>
    <t xml:space="preserve">
Ống thông chẩn đoán ngoại biên. Có cấu trúc lưới kép
- Đường kính trong 0.046"(1.17mm) loại 5F
- Chiều dài 125cm
- Tương thích guide wire 0.035”; 0.038”.
</t>
  </si>
  <si>
    <t>Kìm cắt tách vòng xoắn kim loại đã được tích điện sẵn. Được sử dụng để cắt vòng xoắn.</t>
  </si>
  <si>
    <t xml:space="preserve">Kìm cắt vòng xoắn kim loại bít túi phình mạch  </t>
  </si>
  <si>
    <t xml:space="preserve">
Chất liệu Nitinol, đường kính trong 0.068", 0.071"; đường kính ngoài tối đa 0.085". Chiều dài 120cm đến 140cm. Hỗ trợ/Tương thích stent lấy huyết khối trong can thiệp điều trị đột quỵ não. Đạt tiêu chuẩn chất lượng FDA và ISO 13485
</t>
  </si>
  <si>
    <t>Ống hút huyết khối mạch não đường kính trong lớn các cỡ</t>
  </si>
  <si>
    <t xml:space="preserve">
Ống thông 2 nòng có gắn bóng nong dùng trong can thiệp điều trị xơ vữa động mạch nội sọ.
- Đường kính 1.5, 2.0, 2.5, 3.0, 3.5, 4.0mm, chiều dài bóng nong 8mm, đường kính trong 0.0165"-0.017'. 
- Đường kính ngoài đầu xa - gần là 2.7F/ 3.7F, chiều dài 150cm. 
- Tiêu chuẩn kỹ thuật: ISO 13485, CE.
</t>
  </si>
  <si>
    <t>Bóng nong điều trị hẹp mạch máu não</t>
  </si>
  <si>
    <t xml:space="preserve">
Bóng liền ống dẫn và kèm dây dẫn cỡ 0,010", đường kính bóng các cỡ từ 3mm đến 5mm, chiều dài bóng từ 10 đến 30mm, đường kính ngoài đầu gần/đầu xa 2.8F/2.2F. Đạt tiêu chuẩn FDA, ISO 13485
</t>
  </si>
  <si>
    <t xml:space="preserve">
Vi ống thông dùng mang bóng, dài 165cm, có đầu mềm dài 10cm, đường kính: đầu gần 1.8F, đầu xa 2.7F.
</t>
  </si>
  <si>
    <t xml:space="preserve">Vi ống thông siêu nhỏ mềm mang bóng </t>
  </si>
  <si>
    <t>Stent lấy huyết khối mạch não có cấu trúc mở, thiết kế gấp cuộn, tự bung. Đường kính stent  từ 2mm đến 6mm, chiều dài từ 20mm đến 50mm, dùng cho mạch máu đường kính 1.0-2.0mm, 1.5-3.0mm, 2.0-4.0mm, 2-5,5mm. Tương thích với vi ống thông đường kính 0.0165"- 0.027". Đạt tiêu chuẩn CE và ISO</t>
  </si>
  <si>
    <t>Dụng cụ lấy huyết khối mạch máu não</t>
  </si>
  <si>
    <t>Bộ khăn chụp mạch não gồm: 01 x Khăn trải bàn dụng cụ 200 x 260cm: lớp plastic màu và lớp vải không dệt 3 lớp; 01 x Khăn chụp mạch vành 3 lỗ 240 x 390cm với lỗ đùi kích thước 13cm, lỗ tay kích thước 8cm; 01 x Bao kính chắn chì 120 x 100cm có màng thun; 01 x Tấm phủ chắn chì 150 x 180cm; 01 x Bao chụp đầu đèn đường kính 60cm; 10 x Khăn thấm 30 x 40cm; 01 x Khăn lót 50 x 60cm; 02 x Que thấm betadine 19cm; 01 x Bơm tiêm luer lock 10ml; 02 x Bơm tiêm 10ml; 10 x Gạc cotton 12 lớp 10cm x 10cm; 01 x Kim 23G; 01 x Chén nhựa xanh 1000 ml; 02 x Chén nhựa 100ml; 01 x Chén nhựa 50 ml; 01 x Khay nhựa 44cm (L) x 36cm (W) x 11cm (H); 02 x Áo phẫu thuật size L; Khăn chính làm từ vải không dệt 6 lớp SMMMMS, định lượng 47gsm, có tính năng chống thấm, chống tĩnh điện. Tiêu chuẩn ISO13485, CE. Tiệt trùng EO.</t>
  </si>
  <si>
    <t>Bộ khăn chụp mạch não</t>
  </si>
  <si>
    <t xml:space="preserve"> 
Đầu nối (Y Connector) 3/8 x 3/8 x 3/8inch; Heart Lung pack Accessories (nối thêm đường khi thiếu dòng)
</t>
  </si>
  <si>
    <t>Đầu nối, phụ kiện gói Tim Phổi (hoặc tên Van cầm máu chữ Y loại bấm)</t>
  </si>
  <si>
    <r>
      <t>Đường kính mở 11mm, chiều dài ống thông</t>
    </r>
    <r>
      <rPr>
        <i/>
        <sz val="12"/>
        <color theme="1"/>
        <rFont val="Times New Roman"/>
        <family val="1"/>
      </rPr>
      <t xml:space="preserve"> </t>
    </r>
    <r>
      <rPr>
        <i/>
        <u val="singleAccounting"/>
        <sz val="12"/>
        <color rgb="FFFF0000"/>
        <rFont val="Times New Roman"/>
        <family val="1"/>
      </rPr>
      <t>155cm, 355cm</t>
    </r>
  </si>
  <si>
    <t>Kẹp cầm máu</t>
  </si>
  <si>
    <t>Dây dẫn can thiệp mạch máu 0.014" x 190cm hoặc 300cm đầu cong chữ J, đầu thẳng, bền, chịu lực 0.7g (±0,1g) bằng Elastin nitinol đầu dây có đánh dấu cản quang 1.5mm, mạ vàng cách đầu dây dẫn 4.5cm</t>
  </si>
  <si>
    <t>Vi dây dẫn đường (guide wire) các cỡ</t>
  </si>
  <si>
    <t xml:space="preserve">
Bộ dụng cụ gồm: - 1 Bộ dây hút kèm chức năng rửa có 2 dây: dây hút dịch chính dài 32cm đường kính 0,6cm; dây bơm rửa riêng biệt đi bên trong dây chính dài 35cm, có cổng bơm riêng với nắp đậy, có đầu nối khớp với ống bơm rửa trên băng xốp; - 1 Khóa kẹp; - 1 Đầu nối thẳng và 1 đầu nối chữ Y; Dùng tương thích với máy hút dịch MJ-100
</t>
  </si>
  <si>
    <t>Bộ dụng cụ dùng trong điều trị áp lực âm kết hợp rửa vết thương</t>
  </si>
  <si>
    <t xml:space="preserve">Miếng </t>
  </si>
  <si>
    <t xml:space="preserve">
Kích thước: Miếng gạc: 2cm x 4cm. Phần băng: 5cm x 8cm. Chất liệu: Miếng gạc: vải không dệt sợi nhân tạo rayon polyester, có tính thấm hút. Lớp tiếp xúc với vết thương: bề mặt dạng lưới không dính làm từ polyester  
Lớp băng: vải không dệt polyester, chất kết dính acrylic, có khả năng chống thấm nước từ bên ngoài.
ISO 13485 hoặc TCCL tương đương
</t>
  </si>
  <si>
    <t xml:space="preserve">Băng gạc tiệt trùng </t>
  </si>
  <si>
    <t xml:space="preserve">
Thiết kế dạng súng, đinh khâu tự động; Đầu chụp có vòng cao su để cầm máu; Đường kính vòng cắt có các cỡ khoảng: 26mm, 30mm.
</t>
  </si>
  <si>
    <t>Dụng cụ cắt bao quy đầu</t>
  </si>
  <si>
    <t xml:space="preserve">
Trocar nội soi nhựa, không dao, đường kính 15mm, thân dài 100mm, thân ngoài có rãnh cố định. Van giữ khí 4 mảnh
Đường vào hình phễu có khóa giữ camera
</t>
  </si>
  <si>
    <t>Endopath Xcel Bladeless Trocar B5LT hoặc tương đương</t>
  </si>
  <si>
    <t>Vòng xoắn bằng platinum. lõi bằng Nitinol. Đường kính sợi coil kích cỡ 0.020". Có nhiều kích cỡ khác nhau đường kính có: 2mm đến 32mm, độ dài đa dạng có: 2cm đến 60cm.</t>
  </si>
  <si>
    <t xml:space="preserve">Vòng xoắn kim loại cỡ lớn </t>
  </si>
  <si>
    <t>Kích cỡ 6F. Đường kính trong lớn loại 0.070" và 0.088". Chiều dài loại 0.070": 105cm; Chiều dài loại 0.088": 80cm; 90cm. Đường kính ngoài đầu gần/đầu xa 8F/8F đối với loại 0.088", đường kính đầu gần/đầu xa 6F/6F đối với loại 0.070" .</t>
  </si>
  <si>
    <t>Ống thông dẫn đường can thiệp các loại</t>
  </si>
  <si>
    <t>Vải y tế không dệt, không thấm chất lỏng, không thấm cồn, không có bụi vải</t>
  </si>
  <si>
    <t>Khăn có lỗ tròn</t>
  </si>
  <si>
    <t>Dụng cụ đóng mạch máu bằng chỉ ngoại khoa. 
Khả năng đóng mạch máu có kích thước lên tới 5 - 21F (động mạch) và 5 - 24F (tĩnh mạch)
Cơ chế kéo cắt (QuickCut) nằm ngay trên thân, Nút thắt được tạo sẵn, có các bước đánh số ghi trên thân.</t>
  </si>
  <si>
    <t>Súng bắn dây</t>
  </si>
  <si>
    <t>Dùng để cố định xương hàm. Đường kính khoảng từ 0,5mm đến 0,6mm, chiều dài ≥ 5m.</t>
  </si>
  <si>
    <t xml:space="preserve">Chỉ thép </t>
  </si>
  <si>
    <t>Băng ghim  45mm màu xanh dương dùng cho mạch máu và mô mỏng, 6 hàng ghim làm bằng hợp kim titan (Ti3Al2.5V), chiều cao ghim đóng 1,0mm</t>
  </si>
  <si>
    <t xml:space="preserve">Băng ghim cho dụng cụ khâu cắt nối thẳng nội soi </t>
  </si>
  <si>
    <t>Băng ghim 45mm màu trắng dùng cho mô vừa, 6 hàng ghim làm bằng hợp kim titan (Ti3Al2.5V), chiều cao ghim đóng 1,5mm</t>
  </si>
  <si>
    <t>Băng đạn khâu cắt nối nội soi thiết kế 3 hàng ghim, chiều cao ghim từ trong ra ngoài là: 2.0mm- 2.5mm- 3.0mm, 3.0mm - 3.5mm - 4.0mm, cỡ 30mm, 45mm, 60mm, có màu
- Thiết kế thanh chữ I, đe rộng, dao mới, ghim dập chữ B.
- Tương thích với dụng cụ khâu cắt nối nội soi đa năng, dụng cụ khâu cắt nối nội soi cùng nhà sản xuất.
- Tiêu chuẩn: ISO 13485, FDA, CE</t>
  </si>
  <si>
    <t xml:space="preserve">Băng đạn (ghim khâu) cắt khâu nối nội soi </t>
  </si>
  <si>
    <t>Gồm:
* 01 túi dùng chứa dịch
* Kích cỡ: 800ml
* Chất liệu: medical PVC</t>
  </si>
  <si>
    <t xml:space="preserve">Túi dẫn lưu dịch 800ml
</t>
  </si>
  <si>
    <t>Ống thông mono J với đầu thuôn nhọn, có kích thước khoảng 8Fr, chất liệu Polyurethan, có kim chọc đồ và ống nối</t>
  </si>
  <si>
    <t>Ống dẫn lưu thận</t>
  </si>
  <si>
    <t>Miếng</t>
  </si>
  <si>
    <t>Vật liệu PE, hình oval. Tiệt trùng</t>
  </si>
  <si>
    <t xml:space="preserve">Tấm điện cực trung tính </t>
  </si>
  <si>
    <t>1 túi /1 cái size 100mm tiệt trùng. Phù hợp cho dao điện lấy da Nouvag</t>
  </si>
  <si>
    <t>Lưỡi dao bào da dùng cho dao điện lấy da</t>
  </si>
  <si>
    <t xml:space="preserve">Sợi </t>
  </si>
  <si>
    <t xml:space="preserve">Dụng cụ tước tĩnh mạch dùng kỹ thuật Stripping. Dây GW bọc nhựa, bện bằng nhiều sợi nhỏ; linh hoạt, không có hiệu ứng nhớ. Dùng cho Stripping ngoài và trong. Đầu dây sắc bén giảm thiểu tổn thương. Đường kính đầu 09, 12, 15mm                  </t>
  </si>
  <si>
    <t>Dụng cụ tước tĩnh mạch</t>
  </si>
  <si>
    <t>Hộp</t>
  </si>
  <si>
    <t>Kích thước điện cực: loại đĩa 20mm; cảm biến bằng Ag/AgCl, kết nối thiết bị bằng cổng 1,5mm; dây dẫn có 4 màu khác nhau (để phân biệt) cho mỗi bộ; tương thích cho các kỹ thuật đo điện cơ; Dây dài 100cm; 
Tiêu chuẩn ISO 13485</t>
  </si>
  <si>
    <t>Điện cực dán đo vận động dẫn truyền dành cho máy điện cơ</t>
  </si>
  <si>
    <t>Ống thông làm bằng silicone. Dài 850mm, có nhiều kích thước (14Fr, 15Fr, 16Fr, 18Fr, 21Fr).  Các loại 32, 42, 52, 53.</t>
  </si>
  <si>
    <t xml:space="preserve">Ống Silicone cầm máu thực quản và dạ dày </t>
  </si>
  <si>
    <r>
      <t>Bộ dây gồm:
- Dây 2 nhánh có thể co giãn 1,8m, có cổng trích khí CO</t>
    </r>
    <r>
      <rPr>
        <vertAlign val="subscript"/>
        <sz val="12"/>
        <color theme="1"/>
        <rFont val="Times New Roman"/>
        <family val="1"/>
      </rPr>
      <t xml:space="preserve">2 </t>
    </r>
    <r>
      <rPr>
        <sz val="12"/>
        <color theme="1"/>
        <rFont val="Times New Roman"/>
        <family val="1"/>
      </rPr>
      <t>- Dây nối dài 0,9m. - Túi mê 0.5L</t>
    </r>
  </si>
  <si>
    <t xml:space="preserve">Bộ dây máy gây mê trẻ em dùng 1 lần
</t>
  </si>
  <si>
    <r>
      <t>Bộ dây gồm:
- Dây 2 nhánh có thể co giãn 1,8m, có cổng trích khí CO</t>
    </r>
    <r>
      <rPr>
        <vertAlign val="subscript"/>
        <sz val="12"/>
        <color theme="1"/>
        <rFont val="Times New Roman"/>
        <family val="1"/>
      </rPr>
      <t xml:space="preserve">2. </t>
    </r>
    <r>
      <rPr>
        <sz val="12"/>
        <color theme="1"/>
        <rFont val="Times New Roman"/>
        <family val="1"/>
      </rPr>
      <t>- Dây nối dài 0,9m. - Túi mê 2L</t>
    </r>
  </si>
  <si>
    <t>Bộ dây máy gây mê người lớn dùng 1 lần</t>
  </si>
  <si>
    <t>Bẫy nước có khả năng phân tách nước, bảo vệ sensor phân tích khí trong máy. Bẫy nước tương thích với khối phân tích nồng độ khí mê của máy theo dõi bệnh nhân 8 thông số Carescape B650.</t>
  </si>
  <si>
    <t>Bẫy nước dùng để phân tích khí mê</t>
  </si>
  <si>
    <t>Dây</t>
  </si>
  <si>
    <t>Dây dài 1.25m, đầu gắn kim loại pogo pin, đầu kết nối bộ khếch đại loại 5-pole DIN. Cắm vào hầu hết các thiết bị EMG.
Tiêu chuẩn ISO 13485, CE.</t>
  </si>
  <si>
    <t>Chuôi kim điện cơ</t>
  </si>
  <si>
    <t>Dây garo chất liệu vải có khóa</t>
  </si>
  <si>
    <t>Dây garo</t>
  </si>
  <si>
    <t>Bóng đèn thủy tinh</t>
  </si>
  <si>
    <t>Bóng đèn đặt nội khí quản</t>
  </si>
  <si>
    <t>Băng dán phẫu thuật 30cm x 30cm, thành phần màng polyurethane (trong khoảng từ 8% đến 15%). Bảo vệ vết thương và ngăn cản các tác nhân bên ngoài khác xâm nhập vào vết thương (vi khuẩn ø&gt;27nm), phủ lớp keo (acrylic&lt;30%). Đạt tiêu chuẩn ISO 13485, CE.</t>
  </si>
  <si>
    <t xml:space="preserve">Miếng dán  dùng trong phẫu thuật </t>
  </si>
  <si>
    <t>Lọ</t>
  </si>
  <si>
    <t>Lọ đựng bệnh phẩm tiệt trùng 
- Dung tích: 40 ml</t>
  </si>
  <si>
    <t>Lọ đựng bệnh phẩm sinh thiết</t>
  </si>
  <si>
    <t>Chất nhầy dùng cho phẫu thuật phaco, độ nhầy 2.000.000 Mpas, dung tích 0,85ml, trọng lượng phân tử 3,2 triệu Dalton, thành phần Sodium Hyaluronate 1,8% độ thẩm thấu trong khoảng từ 200 đến 400 mosmol/kg và độ pH trong khoảng từ 6,8 đến 7,6.</t>
  </si>
  <si>
    <t>Chất nhầy dùng cho phẫu thuât phaco</t>
  </si>
  <si>
    <t>Giấy in màu
-Kích thước: 100 x 90 mm.
-Dung lượng: 240 tờ
-03 ribbon mực màu</t>
  </si>
  <si>
    <t>Giấy in siêu âm màu, nội soi UPC-21S hoặc tương đương</t>
  </si>
  <si>
    <t>57mm x 30m</t>
  </si>
  <si>
    <t xml:space="preserve">Giấy in nhiệt </t>
  </si>
  <si>
    <t>* Làm từ cao su tự nhiên
* Size: 25mm; 30mm; 35mm</t>
  </si>
  <si>
    <t>Đầu cao su tiểu nam (condom ngoài)</t>
  </si>
  <si>
    <t>Dây truyền dịch có cổng thông khí và màng lọc hydrophobic ngăn chặn vi khuẩn. Buồng nhỏ giọt hình trụ trong suốt. Đĩa lọc chất lỏng 15micro bên dưới buồng nhỏ giọt, lọc bất kì hạt nào trong chất lỏng. Có cổng Y, không chứa latex, vật liệu poly isoprene, dùng để bơm thuốc. Khóa điều chỉnh con lăn đảm bảo kiểm soát tốc độ dòng chảy. Ống dây chống gẫy gập dài 150cm, 20 giọt/phút. Tiệt trùng EO, Không DEPH, Không latex</t>
  </si>
  <si>
    <t>Bộ dây truyền dịch PE</t>
  </si>
  <si>
    <t>Tép</t>
  </si>
  <si>
    <t>Chỉ tan tổng hợp đa sợi Polyglactin 910, được bọc bởi 50% polyglactin 370 và 50% Calcium Stearate, có chất kháng khuẩn Irgacare MP số 3/0 dài 70cm, kim tròn đầu tròn SH, có rãnh chạy dọc bên trong và ngoài thân, bằng thép Ethalloy có phủ silicone, dài 26mm 1/2 vòng tròn. Lực căng giữ vết thương 75% sau 14 ngày, 50% sau 21 ngày, 25% sau 28 ngày, thời gian tiêu hoàn toàn: 56 đến 70 ngày. Đạt Tiêu chuẩn: ISO 13485, CE, FDA.</t>
  </si>
  <si>
    <t>Chỉ phẫu thuật kháng khuẩn số</t>
  </si>
  <si>
    <t>Chỉ tan tổng hợp đa sợi Polyglactin 910, được bọc bởi 50% polyglactin 370 và 50% Calcium Stearate, có chất kháng khuẩn Irgacare MP số 2/0 dài 70cm, kim tròn đầu tròn SH, có rãnh chạy dọc bên trong và ngoài thân kim, bằng thép Ethalloy có phủ silicone, dài 26mm 1/2 vòng tròn. Lực căng giữ vết thương 75% sau 14 ngày, 50% sau 21 ngày, 25% sau 28 ngày, thời gian tiêu hoàn toàn: 56 đến 70 ngày.Đạt Tiêu chuẩn: ISO 13485, CE, FDA.</t>
  </si>
  <si>
    <t>Chỉ tan tổng hợp đa sợi Polyglactin 910, được bọc bởi 50% polyglactin 370 và 50% Calcium Stearate, có chất kháng khuẩn Irgacare MP số 1 dài 90cm, kim tròn đầu tròn taper CT, có rãnh chạy dọc bên trong và ngoài thân kim, bằng thép Ethalloy có phủ silicone, dài 40mm 1/2 vòng tròn. Lực căng giữ vết thương 75% sau 14 ngày, 50% sau 21 ngày, 25% sau 28 ngày, thời gian tiêu hoàn toàn: 56 đến 70 ngày. Đạt Tiêu chuẩn: ISO 13485, CE, FDA.</t>
  </si>
  <si>
    <t>Chỉ phẫu thuật kháng khuẩn</t>
  </si>
  <si>
    <t>Chiều dài chỉ 45cm, chiều dài kim 40mm, kim 1/2C, kim tam giác.</t>
  </si>
  <si>
    <t>Chỉ Thép số 1</t>
  </si>
  <si>
    <t>Chiều dài chỉ 90cm, 2 kim tròn đầu tam giác, kim dài 20mm, 1/2C</t>
  </si>
  <si>
    <t>Chỉ Polypropylene 4/0</t>
  </si>
  <si>
    <t>Chất liệu cao su, các cỡ</t>
  </si>
  <si>
    <t>Sonde Pezzer</t>
  </si>
  <si>
    <t>Kèm theo ống hút. Từ số 5,0 đến số 8,0</t>
  </si>
  <si>
    <t>Ống nội khí quản</t>
  </si>
  <si>
    <t>Số 28, tiệt trùng, 1 cái/1 bì</t>
  </si>
  <si>
    <t>Ống dẫn lưu ổ bụng</t>
  </si>
  <si>
    <t xml:space="preserve">Ngáng miệng dùng một lần, chất liệu nhựa, có dây choàng, kích thước 48FR 
</t>
  </si>
  <si>
    <t>Dụng cụ ngáng miệng nhựa dùng trong nội soi phế quản</t>
  </si>
  <si>
    <t>Một nhánh, chất liệu nhựa PVC, có chiều dài 400mm. Tiệt trùng bằng khí E.O</t>
  </si>
  <si>
    <t xml:space="preserve">Dây thở Oxy </t>
  </si>
  <si>
    <t>Kích thước: 15cm x 20cm x 20 lớp, vô trùng, 1cái/gói</t>
  </si>
  <si>
    <t xml:space="preserve">Gạc phẫu thuật (đắp bỏng) </t>
  </si>
  <si>
    <t>(3,8 đến 4.2)cm x (6 đến 7,5)cm</t>
  </si>
  <si>
    <t>Băng keo cá nhân</t>
  </si>
  <si>
    <t>Lõi dây hình trụ tròn chất liệu thép không gỉ
Dây dẫn đơn lõi/đa lõi theo công nghệ ACT ONE (thiết kế vòng xoắn kép) tăng độ bền đầu tip, khả năng phản hồi momen xoắn và chống giựt.
Vòng xoắn ngoài (Lõi platinum + thép không gỉ) giữ được phản hồi moment xoắn của dây dẫn.
Tip load từ 0.3 - 12 gf hỗ trợ rất tốt cho các trường hợp can thiệp CTO.
Lớp phủ: silicon, ái nước SLIP-COAT hoặc phủ ái nước trên nền polymer.
Đầu tip: straight, J, pre-shape.
Chiều dài: 180, 190, 235, 300, 330 cm</t>
  </si>
  <si>
    <t>Vi dây dẫn can thiệp siêu nhỏ</t>
  </si>
  <si>
    <t>Bộ bơm bóng áp lực cao dùng trong tim mạch can thiệp
 - Bộ dụng cụ bao gồm:
 • Thiết bị bơm bóng 
 • Ống nối 13” (33 cm)
 • Khóa 3-Way Stopcock                                           - Khóa Prime hổ trợ kỹ thuật viên sử dụng 1 tay đuổi khí trong bơm
  - Áp lực 30atm
 - Thể tích 20ml ±10 %
 - Vật liệu làm bằng Polycarbonate
 - Có khoảng safe space 5 mL giúp giảm thiểu bọt khí khi nong bóng
 Đạt tiêu chuẩn CFG - FDA.</t>
  </si>
  <si>
    <t>Bộ bơm bóng áp lực cao.</t>
  </si>
  <si>
    <t>Bóng kiểm soát độ giãn nở tốt
Tip entry profile: tối thiểu 0.0169 inch (Ø3.0 mm)
Đường kính bóng: 1.5 – 5 mm.
Chiều dài bóng: 8 – 26 mm.
Áp lực thường: 14 atm.
Áp lực gây vỡ bóng: ≤ 24 atm</t>
  </si>
  <si>
    <t>Bóng nong mạch vành áp lực cao</t>
  </si>
  <si>
    <t>- Bóng chất liệu polyamide với đường kính đầu gần ≥ 1.95F, đầu xa ≥ 2.7F
- Áp lực thường ≥  8atm, áp lực vỡ bóng trung bình tối đa ≥ 26atm  
- Đường kính trong khoảng 1.5mm đến tối đa 4.0mm
- Chiều dài bóng trong khoảng 8mm đến tối đa 40mm
Đạt tiêu chuẩn CE, xuất xứ G7</t>
  </si>
  <si>
    <t>Bóng nong (balloon) các loại, các cỡ</t>
  </si>
  <si>
    <t xml:space="preserve">Chất liệu bóng: Nylon/ Pebax 
Tiết diện thâm nhập đầu tip gần như bám sát dây dẫn, tối thiểu 0.0159 inch
Đường kính: 1.25 – 4 mm,  
Chiều dài: từ 10 – 30 mm.
Áp lực thường: 6 atm.
Áp lực gây vỡ bóng: ≤16 atm </t>
  </si>
  <si>
    <r>
      <t xml:space="preserve"> '- Chất liệu Cobalt chromium
- Phủ thuốc Sirolimus có trộn với polymer 
- Độ dày thanh chống ≥ 80 µm 
- Đường kính trong khoảng từ 2.5 mm đến 4.0mm. 
- Chiều dài từ </t>
    </r>
    <r>
      <rPr>
        <sz val="12"/>
        <color theme="1"/>
        <rFont val="Calibri"/>
        <family val="2"/>
      </rPr>
      <t>≥</t>
    </r>
    <r>
      <rPr>
        <sz val="12"/>
        <color theme="1"/>
        <rFont val="Times New Roman"/>
        <family val="1"/>
      </rPr>
      <t xml:space="preserve"> 8 mm đến tối đa 42 mm.
- Xuất xứ: G7
- Tiêu chuẩn CE </t>
    </r>
  </si>
  <si>
    <t>Giá đỡ (stent) các loại, các cỡ</t>
  </si>
  <si>
    <t>1. Nguyên liệu:
- Chất liệu nền thép không rỉ Durasteel, bọc Polymer toàn thân, phủ lớp Hydrophilic ái nước trơn.
2. Kích thước:
- Đường kính: 0.014''.
- Chiều dài: 190cm hoặc 300cm.
- Lực tải đầu (Tip load): 2.7g
- Thiết kế đầu: Core-to-tip (đầu liền thân).
- Kiểu đầu (Tip Shape): đầu cong chữ J hoặc đầu thẳng (Straight), mài nhẵn, bo tròn.
- Điểm đánh dấu duy nhất cách đầu dây dẫn 4.5cm.</t>
  </si>
  <si>
    <t>1. Nguyên liệu:
- Chất liệu nền thép không rỉ Durasteel, bọc Polymer toàn thân, phủ lớp Hydrophilic ái nước trơn.
2. Kích thước:
- Đường kính: 0.014''.
- Chiều dài: 190cm hoặc 300cm.
- Lực tải đầu (Tip load): 1.5g
- Thiết kế đầu: Core-to-tip (đầu liền thân).
- Kiểu đầu (Tip Shape): đầu cong chữ J hoặc đầu thẳng (Straight), mài nhẵn, bo tròn.
- Đầu dây có điểm đánh dấu cản quang (Marker Band): 1.5mm, mạ vàng.</t>
  </si>
  <si>
    <t>Dụng cụ mở đường quay Prelude 5F, 6F
 - Chất liệu polyethylene
 - Hemostasis valve ngăn chặn máu rò rỉ
 - Có snap fit dilator chống trượt khi đưa dụng cụ
 - Kích cỡ 5F, 6F; chiều dài 7 cm hoặc 11 cm (tuỳ mã các sản phẩm)
  - Có Guirewire kèm theo bằng thép không gỉ, có đầu cong hình J, đường kính 0.018”, chiều dài từ 40cm
 - Có kèm theo kim chọc mạch 21Gx4cm, có khóa 3 ngã
 - Có Rotating Suture Ring xoay quanh thiết bị bề mặt nhẵn, độ mở lớn.
 Đạt tiêu chuẩn CFG- FDA.</t>
  </si>
  <si>
    <t>Bộ dụng cụ mở đường động mạch quay</t>
  </si>
  <si>
    <t xml:space="preserve">*Bóng nong mạch vành phủ thuốc Paclitaxel với liều lượng 3.0µg/mm²
* Chất liệu bóng: Semi Crystalline Co-Polymer (SCP)
* Công nghệ phủ đan xen từng phần (patchwork coating) kị nước, chống trơn trượt và bung chính xác
* Kích thước: 
+ Đường kính bóng từ 2.0mm đến 4.0mm
+ Chiều dài bóng từ 10mm đến 30mm 
* Đạt chứng nhận tiêu chuẩn CE </t>
  </si>
  <si>
    <t>- Ống thông tương thích: 5F
- Dây dẫn tương thích: 0.014"
- Chiều dài Catheter: 144cm
- Áp lực bình thường (NP): 8 atm. Áp lực vỡ bóng (RBP): 16 atm
- Chất liệu bóng: Grilamid L25
- 2 điểm đánh dầu bằng vàng
- Thân đoạn gần: thép không gỉ phủ AISI 304
- Thân đoạn xa: Polyamide 3 lớp kết hợp thân với lòng trong được gia cố
- Phủ Hydrophilic
- Kích cở đầu vào: 0.017"
- Chất liệu đầu bóng: Pebax</t>
  </si>
  <si>
    <t xml:space="preserve">1. Nguyên liệu:
- Pebax, phủ lớp ái nước Hydrophilic, sử dụng công nghệ bóng Crossflex đa lớp và Slim Seal.
- Chủng loại: Bóng nong mềm (Semi-Compliant).
2. Kích thước:
- Đầu vào (Tip): 0.017 inch
- Tiết diện nong bóng (Crossing Profile):  0.021 inch.
- Áp lực định danh: 8 atm.
- Áp lực vỡ bóng tối đa: 14 atm 
- Đường kính: 2.25, 2.5, 2.75, 3.0, 3.25, 3.5, 3.75, 4.0, 4.5, 5.0 mm.
- Chiều dài: 6, 8, 12, 15, 20, 25, 30 mm.
3. Đặc điểm thiết kế:
- Thiết kế 3 nếp gấp (Tri-fold design).
- Điểm đánh dấu (Markers): thép Tungsten </t>
  </si>
  <si>
    <t xml:space="preserve">1. Vật liệu:
- Chất liệu khung stent bằng hợp kim Cobalt Chromium (Cobalt Crom L-605), bề dày 0.0032".
- Phủ thuốc Everolimus (100µg /cm2).
2. Kích thước:
- Đầu vào tip (Tip entry profile): 0.017 inch
- Áp lực vỡ bóng tối đa: 18 atm
- Đường kính 2.25, 2.5, 2.75, 3.0, 3.25, 3.5, 4.0 mmm. 
- Chiều dài: 8mm; 12mm; 15mm;18mm; 23mm; 28mm; 33mm; 38mm; 48mm.
- Crossing profile (Tiết diện nong bóng): 0.0425 inch (3.0x18mm); 0.0439 inch (3.0x48mm)
- Chiều dài làm việc của ống thông: 145 cm
3. Đặc điểm thiết kế:
- Thiết kế Multi-link, 3-3-3, liên kết không tuyến tính.
- Có cấu trúc polymer: Fluorinated Copolymer
- Bóng trong stent bằng Pebax, đa lớp              </t>
  </si>
  <si>
    <t>Bộ xylanh bơm thuốc cản quang  200ml. Loại 02 nòng. Tương thích sử dụng với máy Medtron Accutron CT-D</t>
  </si>
  <si>
    <t xml:space="preserve">Bộ xylanh bơm thuốc cản quang </t>
  </si>
  <si>
    <t>đầu thắt bằng silicon mềm trong suốt được lắp sẵn với ≥6 vòng thắt bằng cao su; 
Cấu trúc dây kéo: 01 hoặc 02 sợi 
Có kênh bơm rửa nước 
Dây kéo phù hợp với đường kính ống soi 9,5mm
Tiêu chuẩn: ISO 13485</t>
  </si>
  <si>
    <t>Đầu thắt tĩnh mạch thực quản</t>
  </si>
  <si>
    <t>Gồm:
- Băng bọt xốp cỡ lớn (Size L: 260 x 150 x 30 mm), vật liệu Polyurethane, kích thước lỗ xốp nhỏ 400-600 micromet đồng nhất giúp phân bố lực hút đồng đều, tối ưu hoá quá trình phát triển mô hạt và hạn chế tổn thương thứ cấp khi thay băng xốp
- Đầu hút dịch, vật liệu Silicone Elastomers
- Dây dẫn dịch, vật liệu Silicone Elastomers, Polyvinly Chloride, đường kính bên trong 2.5mm, tốc độ hút dịch 22.9m/s
- Đầu hút dịch liền khối và tích hợp băng dán trên đầu hút dịch: tăng sự lưu kín của áp lực âm khi hút dịch, hạn chế rò rỉ khí 
- Băng dán, vật liệu Polyurethane Film và Acrylic Adhesive, Polyethylene (2 miếng 350 x 350 mm)
- Tiêu chuẩn ISO 13485
- Đóng gói ép chân không
- Được tiệt khuẩn trước khi đóng gói</t>
  </si>
  <si>
    <t xml:space="preserve">Vật liệu sử dụng trong điều trị các tổn thương bằng phương pháp hút áp lực âm </t>
  </si>
  <si>
    <t>Gồm:
- Băng bọt xốp cỡ trung (Size M: 160 x 125 x 30 mm), vật liệu Polyurethane, kích thước lỗ xốp 400-600 micromet đồng nhất giúp phân bố lực hút đồng đều, tối ưu hoá quá trình phát triển mô hạt và hạn chế tổn thương thứ cấp khi thay băng xốp
- Đầu hút dịch, vật liệu Silicone Elastomers
- Dây dẫn dịch, vật liệu Silicone Elastomers, Polyvinly Chloride, đường kính bên trong 2.5mm, tốc độ hút dịch 22.9m/s
- Đầu hút dịch liền khối và tích hợp băng dán trên đầu hút dịch: tăng sự lưu kín của áp lực âm khi hút dịch, hạn chế rò rỉ khí
- Băng dán, vật liệu Polyurethane Film và Acrylic Adhesive, Polyethylene (1 miếng 350 x 350 mm)
- Tiêu chuẩn ISO 13485
- Đóng gói ép chân không
- Được tiệt khuẩn trước khi đóng gói</t>
  </si>
  <si>
    <t>Vật liệu sử dụng trong điều trị các tổn thương bằng phương pháp hút áp lực âm</t>
  </si>
  <si>
    <t>Gồm:
- Băng bọt xốp cỡ nhỏ (Size S: 100 x 75 x 30 mm), vật liệu Polyurethane, kích thước lỗ xốp 400-600 micromet đồng nhất giúp phân bố lực hút đồng đều, tối ưu hoá quá trình phát triển mô hạt và hạn chế tổn thương thứ cấp khi thay băng xốp
- Đầu hút dịch vật liệu Silicone Elastomers
- Dây dẫn dịch, vật liệu Silicone Elastomers, Polyvinly Chloride, đường kính bên trong 2.5mm, tốc độ hút dịch 22,9m/s
- Đầu hút dịch liền khối và tích hợp băng dán trên đầu hút dịch: tăng sự lưu kín của áp lực âm khi hút dịch, hạn chế rò rỉ khí
- Băng dán, vật liệu Polyurethane Film và Acrylic Adhesive, Polyethylene (1 miếng 350 x 350 mm)
- Tiêu chuẩn ISO 13485
- Đóng gói ép chân không
- Được tiệt khuẩn trước khi đóng gói</t>
  </si>
  <si>
    <t>Sản phẩm bình chứa dịch dùng trong điều trị các tổn thương bằng phương pháp áp lực âm
- Tương thích máy hút dịch áp lực âm chế độ liên tục &amp; chu kỳ:
- Bình chứa dịch, dung tích 600cc, vật liệu Polycarbonate (Grade: PC - 1220)
- Kích thước bình 100x120mm.
- Có chứa thành phần Biocera-A giúp kháng khuẩn, giảm mùi hôi của dịch vết thương và chứa gel làm đặc dịch vết thương và chất lỏng trong bình.
- Bình chứa dịch có gắn cảm biến để báo hiệu dịch chứa đầy.
- Bình gồm bộ lọc một lần ngăn dòng chất lỏng chảy ngược trở lại hệ thống hút.</t>
  </si>
  <si>
    <t>Bình chứa dịch vết thương kháng khuẩn</t>
  </si>
  <si>
    <t xml:space="preserve"> Kích thước:
Miếng gạc: 5cm x10cm. Phần băng: 10cm x 15cm
Chất liệu: Miếng gạc: vải không dệt sợi nhân tạo rayon polyester, có tính thấm hút. 
</t>
  </si>
  <si>
    <t>Kích thước: Miếng gạc: 5cm x 20cm. Phần băng: 10cm x 25cm. Chất liệu: Miếng gạc: vải không dệt sợi nhân tạo rayon polyester, có tính thấm hút.</t>
  </si>
  <si>
    <t xml:space="preserve">Kích thước: Miếng gạc: 5cm x 15cm. Phần băng: 10cm x 20cm. Chất liệu: Miếng gạc: vải không dệt sợi nhân tạo rayon polyester, có tính thấm hút. </t>
  </si>
  <si>
    <t xml:space="preserve">Kích thước: Miếng gạc: 2cm x 4cm. Phần băng: 5cm x 8cm. Chất liệu: Miếng gạc: vải không dệt sợi nhân tạo rayon polyester, có tính thấm hút. </t>
  </si>
  <si>
    <t xml:space="preserve">
Điều trị vết thương bằng áp lực âm vi năng lượng, Kích thước 150x70x1,8mm.</t>
  </si>
  <si>
    <t>Băng gạc điều trị vết thương bằng áp lực âm vi năng lượng cỡ trung</t>
  </si>
  <si>
    <t xml:space="preserve">
Điều trị vết thương bằng áp lực âm vi năng lượng, Kích thước 200x100x1,8mm.
</t>
  </si>
  <si>
    <t>Băng gạc điều trị vết thương bằng áp lực âm vi năng lượng cỡ lớn</t>
  </si>
  <si>
    <t xml:space="preserve">
Sử dụng tương thích với máy Cool-tip RFA.
 Một điện cực đơn cực tích hợp thước đo dài 17cm
Hai điện cực bệnh nhân (REM)
Bộ ống dẫn cấp và thoát nước
Chiều dài: 7.87 "(20 cm)
Đầu dò điện cực: 2.0cm, 3.0cm
</t>
  </si>
  <si>
    <t>Kim đốt RFA đơn cực</t>
  </si>
  <si>
    <t>Dụng cụ khâu cắt nối vòng, chiều dài cán 18cm, đường kính ngoài
khoang chứa ghim: 29mm, đường kính ngoài
của dao: 20,4mm,  chiều cao ghim mở 5,2mm, chiều cao ghim đóng điều chỉnh 1,5-2,2mm; số lượng ghim: 24, chất liệu ghim bằng titanium alloy (Ti-3Al-2,5V), vòng đệm cho phản hồi âm thanh và xúc giác, nút cảm nhận ở cần bắt cho biết quy trình bắn hoàn tất</t>
  </si>
  <si>
    <t xml:space="preserve">Dụng cụ khâu cắt nối vòng </t>
  </si>
  <si>
    <t xml:space="preserve">
6 lỗ đầu; 7 đến 13 lỗ thân; dùng vít 4.5 mm, chất liệu thép không rỉ.
</t>
  </si>
  <si>
    <t xml:space="preserve">Nẹp ốp lồi cầu trái /phải, các cỡ </t>
  </si>
  <si>
    <t xml:space="preserve">Chất liệu thép không rỉ. vít Ø3.5mm, Nẹp có 4,  5,  6,  7,  8,  9,  10,  12,  14,  16,  18,  20,  22,  24 lỗ, </t>
  </si>
  <si>
    <t>Nẹp tạo hình thẳng, các cỡ</t>
  </si>
  <si>
    <t xml:space="preserve">
Chất liệu thép không rỉ. vít Ø3.5mm, thẳng.
Có đầu 3 lỗ, thân 3 đến 5 lỗ.
</t>
  </si>
  <si>
    <t>Nẹp chữ T nhỏ</t>
  </si>
  <si>
    <t>Bao gồm:
* 01 pigtail phủ hydrophilic có khóa string-lock
* Kích cỡ: 8F, 10F
* Chất liệu: polyurethane
* 01 kim dẫn đường trocar stylet
* 01 kim chọc trocar needle
* 01 bộ duỗi thẳng pigtail spit straightener)
tương thích dây dẫn lớn nhất 0,038''</t>
  </si>
  <si>
    <t xml:space="preserve">Catheter dẫn lưu đường mật qua da </t>
  </si>
  <si>
    <t xml:space="preserve">Kích thước: VBMax 48mm
 -Chất liệu: modocrylic-polypropylene technostat
</t>
  </si>
  <si>
    <t>Tua pin đo chức năng hô hấp</t>
  </si>
  <si>
    <t>Bộ buồng tiêm gồm: 1 buồng tiêm truyền, 1 ống thông, 1 dây dẫn đường, 1 kim chọc mạch, 1 kim chọc buồng tiêm, 1 dụng cụ mở đường, 2 bơm tiêm, 1 kim đầu tù, 1 bộ kim tiêm truyền an toàn, 1 cây chọc dò tĩnh mạch, 1 dụng cụ tạo đường hầm,...
-Chất liệu Port: Titanium, công nghệ Vortex, lòng buồng tròn. 
- Ống thông cản quang bằng silicon, polyurethane hoặc Carbothane. Đường kính ngoài từ 7,5F-9,6F.
- Tốc độ bơm 5mL/sec và áp lực tối đa 300psi, 
-Thể tích buồng: 0,7ml.
- Đạt tiêu chuẩn FDA, CE</t>
  </si>
  <si>
    <t>Buồng tiêm dưới da các cỡ (Người lớn, trẻ em)</t>
  </si>
  <si>
    <t>Túi</t>
  </si>
  <si>
    <t>- Hệ thống kín gồm các túi và dây nối với nhau.
- Kim lấy máu cỡ 16G. Dây lấy máu dài ≥ 1100mm, có ≥ 12 đoạn mã số.
- Có bộ lấy mẫu chân không bao gồm: túi lấy mẫu, kim lấy mẫu chân không và giá cố định ống nghiệm. Khóa kẹp trên đường ống lấy mẫu và thu thập máu. Van khóa dạng bẻ trên đường ống thu thập máu
- Nhãn túi có barcode theo chuẩn ISBT 128
- Đoạn dây có mã số khắc laser rõ nét, không bị mờ khi vuốt dây
- Kích thước trong mỗi túi 105x133mm (±5mm), kích thước ngoài 120x158mm (±5mm). Ống dây có đường kính 3x4.5mm (± 0.1mm)
- Đóng gói 2 lớp. 
- Bảo quản được trong nhiệt độ từ 0 đến 30°C; độ ẩm &lt; 90%. 
- Gồm 3 túi:
+ Túi 1: dung tích 250ml. Chứa dung dịch chống đông CPD, dùng để thu thập máu toàn phần. Chiều dài đường ống từ túi 1 đến chạc chữ Y nối ba túi: dài 300mm± 10mm, có 4 đoạn mã số.
+ Túi 2: Túi rỗng bảo quản thành phần máu. Dung tích: 250ml. Chiều dài đường ống từ túi 2 đến chạc chữ Y nối ba túi: dài 300mm± 10mm, có 4 đoạn mã số.
+ Túi 3: Túi chứa dung dịch bảo quản hồng cầu SAGM. Dung tích: 250ml. Dung dịch SAGM giúp bảo quản khối hồng cầu lên đến 42 ngày ở 4°C ± 2°C. Chiều dài đường ống từ túi 3 đến chạc chữ Y nối ba túi: dài 300mm± 10mm, có 4 đoạn mã số.</t>
  </si>
  <si>
    <t>Túi lấy máu ba 250ml [Túi, lọ, hộp đựng bệnh phẩm các loại, các cỡ]</t>
  </si>
  <si>
    <t>Thủy tinh thể nhân tạo mềm, đơn tiêu, phi cầu, 4 càng, ngăn chặn tia UV, lọc ánh sáng tím, màu vàng tự nhiên. 
- Có khả năng lọc ánh sáng có bước sóng ≤ 400 nm
- Chất liệu: Hydrophobic Acrylic; Đường kính optic ≥ 6mm, đường kính tổng ≥ 11mm.
- Góc càng ≥ 5 độ; Bờ vuông liên tục 360 độ
- Dải công suất từ 5.0D đến ≥ 35.0D (từ 5.0D đến 10.0D và từ 31.0D đến 35.0D tăng mỗi mức 1.D; từ 10.5D đến 30.0D, tăng mỗi mức 0.5D).
- Hằng số A ≥ 118.9; Chỉ số khúc xạ ≤ 1.48.
- Cầu sai &gt; -0.14; Độ sâu tiền phòng (pACD) ≤ 5.6
- Kích thước vết mổ  ≤ 2.2mm.
- Thủy tinh thể được lắp sẵn trong dụng cụ đặt kính hoặc tương đương.</t>
  </si>
  <si>
    <t>Thủy tinh thể nhân tạo mềm</t>
  </si>
  <si>
    <t>Thủy tinh thể nhân tạo mềm, 2 tiêu cự, ngậm nước, phi cầu, nhiễu xạ, ngăn chặn tia UV, lọc ánh sáng tím.
- Các bậc nhiễu xạ nằm ở vùng trung tâm ≤ 4mm, phù hợp với kích thước đồng tử trong các điều kiện ánh sáng khác nhau.
- Chất liệu: Hydrophilic Acrylic; Đường kính optic ≥ 6mm, đường kính tổng≥11mm. 
- Thiết kế 4 càng; Góc càng ≥ 5 độ; Bờ vuông liên tục 360 độ
- Dải công suất từ 0 đến ≥ 35.0D (từ 0 đến 30.0D, tăng mỗi mức 0.5D; từ 31.0 đến 35.0D, tăng mỗi mức 1.0D) 
- Công suất bổ sung: +3.0D
- Hằng số A ≤ 118.5: Chỉ số khúc xạ ≤ 1.46
- Kích thước vết mổ ≤ 1.8mm.
- Thủy tinh thể được lắp sẵn trong cartridge hoặc tương đương.</t>
  </si>
  <si>
    <t>Đường kính 7.5mm. Cổ mũ vít có ren, chất liệu thép không gỉ. Tương thích đồng bộ với nẹp khóa.</t>
  </si>
  <si>
    <t>Vít khóa, dài các cỡ</t>
  </si>
  <si>
    <t>Đường kính 6.5mm. Cổ mũ vít có ren, chất liệu thép không gỉ. Tương thích đồng bộ với nẹp khóa.</t>
  </si>
  <si>
    <t xml:space="preserve">Vít khóa, dài các cỡ </t>
  </si>
  <si>
    <t>Đường kính 5.0mm. Cổ mũ vít có ren, chất liệu thép không gỉ. Tương thích đồng bộ với nẹp khóa.</t>
  </si>
  <si>
    <t>Đường kính 3.5mm. Cổ mũ vít có ren, chất liệu thép không gỉ. Tương thích đồng bộ với nẹp khóa.</t>
  </si>
  <si>
    <t xml:space="preserve"> Nẹp có cấu tạo phù hợp,  có 2, 4, 6, 8 lỗ thân tương ứng chiều dài tương ướng. chất liệu thép không gỉ. </t>
  </si>
  <si>
    <t xml:space="preserve">Nẹp khóa đầu trên xương đùi trái, phải các cỡ </t>
  </si>
  <si>
    <t xml:space="preserve">Nẹp có 7 lỗ đầu, có 4, 5, 6, 7, 8, 10, 12 lỗ thân tương ứng chiều dài phù hợp, dùng vít khóa Ø5.0mm, chất liệu thép không gỉ. </t>
  </si>
  <si>
    <t xml:space="preserve">Nẹp khóa đầu dưới xương đùi trái, phải các cỡ </t>
  </si>
  <si>
    <t xml:space="preserve">Nẹp có lỗ đầu phù hợp đường kích vít Ø6.5mm. Tương ứng chiều dài phù hợp,  dùng vít khoá Ø5.0mm. Chất liệu thép không gỉ. </t>
  </si>
  <si>
    <t>Nẹp khóa đầu trên xương chày trái, phải các cỡ</t>
  </si>
  <si>
    <t xml:space="preserve">Nẹp có 9 lỗ đầu, có 3 đến 11 lỗ thân. Vít Ø3.5mm. Kích thước phù hợp. chất liệu thép không gỉ. </t>
  </si>
  <si>
    <t xml:space="preserve">Nẹp khóa đầu trên xương cánh tay các cỡ </t>
  </si>
  <si>
    <t xml:space="preserve">Nẹp khóa xương cùng đòn có móc, nẹp có 4,5,6,8 lỗ thân.  chiều sâu móc  10mm đến 18mm. Dùng vít khoá Ø3,5mm, chất liệu thép không gỉ. </t>
  </si>
  <si>
    <t>Nẹp khoá xương cùng đòn (khớp cùng đòn)</t>
  </si>
  <si>
    <t xml:space="preserve">Nẹp có 8, 9, 10, 12, 14 lỗ thân tương ứng kích thước phù hợp. Dùng vít khoá Ø5.0mm, chất liệu thép không gỉ. </t>
  </si>
  <si>
    <t xml:space="preserve">Nẹp khóa bản rộng (xương đùi) các cỡ </t>
  </si>
  <si>
    <t xml:space="preserve">Nẹp có 6,  7,  8,  10,  13,  14,  15,  16  lỗ thân tương ứng kích thước phù hợp. Dùng vít khoá Ø5.0mm,  chất liệu thép không gỉ. </t>
  </si>
  <si>
    <t>Nẹp khóa bản hẹp các cỡ</t>
  </si>
  <si>
    <t xml:space="preserve">Nẹp có  6,  7,  8,  10,  12,  13,  14,  15 lỗ thân tương ứng kích thước phù hợp. Dùng vít khoá Ø3.5mm. chất liệu thép không gỉ. </t>
  </si>
  <si>
    <t>Chất liệu titannium.
- Tác dụng kéo nén xương</t>
  </si>
  <si>
    <t>Vít nén đinh chốt xương đùi</t>
  </si>
  <si>
    <t>Chất liệu titannium.
- Dài 0,  +5,  +10,  +15</t>
  </si>
  <si>
    <t>Vít nắp đinh chốt xương đùi các cỡ</t>
  </si>
  <si>
    <t>Chất liệu titannium.
- Ø4.5mm, có các chiều dài nằm trong khoảng từ 16mm đến 100mm, tự tạo ren</t>
  </si>
  <si>
    <t>Vít chốt ngang đinh chốt, các cỡ</t>
  </si>
  <si>
    <t>Chất liệu titannium. Đinh rỗng
-Đường kính các cỡ,  Dài các cỡ. Vít và nắp phù hợp</t>
  </si>
  <si>
    <t>Bộ Đinh chốt xương đùi</t>
  </si>
  <si>
    <t>Chất liệu thép không rỉ. Phù hợp với nẹp</t>
  </si>
  <si>
    <t>Vít nén DHS/DCS</t>
  </si>
  <si>
    <t>Vít DHS/DCS các cỡ</t>
  </si>
  <si>
    <t>Chất liệu thép không rỉ. Chiều dài phù hợp</t>
  </si>
  <si>
    <t>Nẹp DCS các cỡ</t>
  </si>
  <si>
    <t>Chất liệu thép không rỉ.
Nẹp có 135°, dài các cỡ</t>
  </si>
  <si>
    <t>Nẹp DHS các cỡ</t>
  </si>
  <si>
    <t>Chất liệu Titan
Dài 40,  50,  60,  70,  80,  90,  100,  110,  120,  130,  140,  150,  160,  170,  180,  190,  200 (mm)</t>
  </si>
  <si>
    <t>Thanh dọc (Nẹp dọc tròn)</t>
  </si>
  <si>
    <t>Chất liệu Titan
 Lỗ vặn vít được thiết kế hình sao</t>
  </si>
  <si>
    <t xml:space="preserve">Vít khoá cho vít đơn và đa trục </t>
  </si>
  <si>
    <t>Chất liệu Titan
- Đường kính: 4.0,  4.5,  5.5,  6.5,  7.5mm,  dài 30,  35,  40,  45,  50,  55,  60mm
- Đầu vít được thiết kế dạng đầu nhỏ và được mã màu theo đường kính thân vít. Ren ngược chống tuột
- Thân vít được thiết kế hai bước ren, ren vỏ xương và ren xương xốp, lõi vít được thiết kế dạng đường kính kép. Biên độ xoay của thân vít quanh đầu vít 60 độ. Tự tạo ren</t>
  </si>
  <si>
    <t>Vít cột sống đa trục</t>
  </si>
  <si>
    <t>Rọ có ≥ 4 dây xoắn thích hợp tán sỏi.
Ngã bơm thuốc cản quang, ngã luồn dây dẫn có khóa. 
Độ mở: 25/40mm và 30/45 mm.
Loại rọ diamond shape. Guidewire tương thích 0,035inch. Đường kính dây dẫn 2,6mm, dài 215cm. Sử dụng nhiều lần
Tiêu chuẩn ISO 13485</t>
  </si>
  <si>
    <t>Rọ lấy sỏi</t>
  </si>
  <si>
    <t>Dụng cụ cắt khâu nối dùng trong kỹ thuật Longo khâu cắt, treo trĩ, sa trực tràng, lên đến 4 lỗ kéo chỉ, chiều cao ghim 4.2mm, đường kính ngoài 32mm hoặc 33.5mm, đường kính trong 23mm hoặc 24.2mm. Có bộ phận hiển thị mức độ kẹp mô phù hợp. Độ dập ghim ép mô 1.5- 0.8</t>
  </si>
  <si>
    <t>Dụng cụ khâu nối vòng Kangdi Hem Stapler  hoặc tương đương</t>
  </si>
  <si>
    <t>Khay</t>
  </si>
  <si>
    <t>Khay được làm từ chất liệu nhựa không phản ứng với máu. Khay có thể bao gồm nhiều ô nhỏ để thực hiện xét nghiệm nhóm máu.</t>
  </si>
  <si>
    <t>Khay hỗ trợ xác định nhóm máu Seroplate hoặc tương đương</t>
  </si>
  <si>
    <t>Chất liệu Polymer không tiêu, không cản quang, có khóa an toàn, có các răng cưa nhỏ trên thân. Có vấu lồi ở đầu để giữ Clip vào kìm.
Các kích cỡ: M, ML, L, XL kẹp mạch có đường kính lên đến 10 mm thông qua troca 5 mm; lên đến 16 mm thông qua troca 10 mm.
Có kìm bấm dài 45cm.</t>
  </si>
  <si>
    <t>Clip Hemolock</t>
  </si>
  <si>
    <t>* Lọc theo 02 cơ chế lọc TĨNH ĐIỆN -CƠ HỌC.
* VT 150-1200ml (350/5879).
Trở kháng
30 L/min 0.7 cm H2O
60 L/min 1.6 cm H2O
90 l/min 2.8 cm H2O
khả năng lọc khuẩn ≥ 99.999%
khả năng lọc virus ≥ 99.99%
khoảng chết: (bao gồm chỗ nối): 99 ml
trọng lượng: 35 g</t>
  </si>
  <si>
    <t>Bộ lọc khuẩn 2 cơ chế tĩnh điện,cơ học</t>
  </si>
  <si>
    <t>Quả</t>
  </si>
  <si>
    <t>Màng lọc Middle flux, chất liệu Sợi tự nhiên Cellulose Triacetate
Diện tích màng: 1,3±0.1m², 
Hệ số siêu lọc Kuf: 16±2 ml/h/mmHg
Thể tích mồi: 80±5 ml
Tiệt trùng
Tiêu chuẩn: EC</t>
  </si>
  <si>
    <t>Quả lọc máu thận nhân tạo Sureflux- 130E hoặc tương đương</t>
  </si>
  <si>
    <t>Chiều dài chỉ 75cm, chiều dài kim 55mm, kim 1/2C, kim tam giác, 1 sợi/tép</t>
  </si>
  <si>
    <t>Chỉ thép số 5</t>
  </si>
  <si>
    <t>Số lượng kế hoạch</t>
  </si>
  <si>
    <t>ĐVT</t>
  </si>
  <si>
    <t>Đặc tính kỹ thuật mời thầu</t>
  </si>
  <si>
    <t>Tên vật tư y tế</t>
  </si>
  <si>
    <t>STT</t>
  </si>
  <si>
    <t>(Đính kèm theo Thông báo số        /TB-BVĐK ngày       /7/2025 của Bệnh viện đa khoa tỉnh Quảng Ngãi)</t>
  </si>
  <si>
    <t xml:space="preserve">DANH MỤC VẬT TƯ Y TẾ TIÊU HAO </t>
  </si>
  <si>
    <t>PHỤ LỤC 1</t>
  </si>
  <si>
    <t>Tổng cộng: 69 mặt hàng</t>
  </si>
  <si>
    <t>Ống đựng mẫu thứ cấp. Xuất xứ Châu Âu
Quy cách: 1500 cái/ thùng</t>
  </si>
  <si>
    <t>Ống thứ cấp tiêu hao</t>
  </si>
  <si>
    <t>Đầu côn có màng lọc. Xuất xứ Châu Âu
Quy cách: 8 x 480 đầu típ</t>
  </si>
  <si>
    <t>Đầu típ hút mẫu và thuốc thử</t>
  </si>
  <si>
    <t>Đĩa phản ứng. Xuất xứ G20 
Quy cách: 120 cái/hộp</t>
  </si>
  <si>
    <t>Đĩa phản ứng 24 vị trí</t>
  </si>
  <si>
    <t>Đĩa chất thải lỏng. Xuất xứ G20 
Quy cách: 60 cái/hộp</t>
  </si>
  <si>
    <t>Đĩa chất thải lỏng 24 vị trí</t>
  </si>
  <si>
    <t>Đĩa xử lý mẫu. Xuất xứ G20 
Quy cách: 60 cái/hộp</t>
  </si>
  <si>
    <t>Đĩa xử lý mẫu 24 vị trí</t>
  </si>
  <si>
    <t>Đầu típ hút mẫu và thuốc thử. Xuất xứ Châu Âu
 Quy cách: 12 x 480 đầu típ</t>
  </si>
  <si>
    <t>Hạt thủy tinh từ tính. Xuất xứ G7
Quy cách: 480 xét nghiệm/hộp</t>
  </si>
  <si>
    <t>Hạt bi từ</t>
  </si>
  <si>
    <t>Hóa chất ly giải mẫu. Xuất xứ G7
Quy cách: 4 bình x 875 mL</t>
  </si>
  <si>
    <t>Hóa chất ly giải</t>
  </si>
  <si>
    <t>Hóa chất pha loãng mẫu. Xuất xứ G7
Quy cách: 4 bình x 875 mL</t>
  </si>
  <si>
    <t>Hóa chất pha loãng mẫu</t>
  </si>
  <si>
    <t>Hoá chất rửa hệ thống. Xuất xứ G7
Quy cách:  4200 mL</t>
  </si>
  <si>
    <t>Hóa chất rửa hệ thống</t>
  </si>
  <si>
    <t>Vật liệu kiểm soát âm tính xét nghiệm phát hiện/ định tính/ định lượng RNA HIV-1, RNA HIV-2, RNA HCV, DNA HBV, DNA cytomegalovirus. Xuất xứ: G7
Quy cách: 16 x 1 mL</t>
  </si>
  <si>
    <t>Vật liệu kiểm soát âm tính xét nghiệm phát hiện / định tính / định lượng RNA HIV-1, RNA HIV-2, RNA HCV, DNA HBV, DNA cytomegalovirus</t>
  </si>
  <si>
    <t>Vật liệu kiểm soát dương tính xét nghiệm phát hiện RNA HIV-1 Nhóm M, RNA HIV-1, RNA HIV-2, RNA HCV, DNA HBV. Xuất xứ: G7
Quy cách: Hộp 4 xét nghiệm (4 giá minirack x 3 lọ x 1 mL)</t>
  </si>
  <si>
    <t>Vật liệu kiểm soát dương tính xét nghiệm phát hiện RNA HIV-1 Nhóm M, RNA HIV-1 Nhóm O, RNA HIV-2, RNA HCV, DNA HBV</t>
  </si>
  <si>
    <t xml:space="preserve">Thuốc thử xét nghiệm phát hiện RNA HIV-1 Nhóm M, RNA HIV-1, RNA HIV-2, RNA HCV, DNA HBV. Xuất xứ: G7
Quy cách: Hộp 480 xét nghiệm </t>
  </si>
  <si>
    <t>Thuốc thử xét nghiệm phát hiện RNA HIV-1 Nhóm M, RNA HIV-1 Nhóm O, RNA HIV-2, RNA HCV, DNA HBV</t>
  </si>
  <si>
    <t xml:space="preserve">Hộp </t>
  </si>
  <si>
    <t>Đầu côn cho xét nghiệm miễn dịch, phù hợp cho  máy xét nghiệm miễn dịch HISCL. Xuất xứ: G7
Quy cách: 5000 cái / Hộp</t>
  </si>
  <si>
    <t>Đầu côn dùng cho máy xét nghiệm miễn dịch</t>
  </si>
  <si>
    <t>Cóng phản ứng cho xét nghiệm miễn dịch, phù hợp cho  máy xét nghiệm miễn dịch HISCL. Xuất xứ: G7
Quy cách: 5000 cái / Hộp</t>
  </si>
  <si>
    <t>Cu-vét dùng cho máy xét nghiệm miễn dịch</t>
  </si>
  <si>
    <t>Dung dịch rửa phù hợp cho máy xét nghiệm  miễn dịch HISCL. Xuất xứ: G7
Quy cách: 10L/Hộp</t>
  </si>
  <si>
    <t>IVD rửa dùng cho máy xét nghiệm miễn dịch</t>
  </si>
  <si>
    <t>Dung dịch rửa phù hợp cho máy xét nghiệm  miễn dịch HISCL. Xuất xứ: G7
Quy cách: 2x250 mL/Hộp</t>
  </si>
  <si>
    <t>IVD rửa kim hút dùng cho máy xét nghiệm miễn dịch</t>
  </si>
  <si>
    <t>Gồm thuốc thử R4 chứa azide natri (sodium azide) và thuốc thử R5 có pH= 9.6. Xuất xứ: G7
Quy cách: R4: 40ml, R5: 70ml</t>
  </si>
  <si>
    <t>IVD cơ chất kích hoạt phản ứng hóa phát quang gắn enzym</t>
  </si>
  <si>
    <t>Thành phần gồm: Vật liệu kiểm soát âm tính với HIV, vật liệu kiểm soát dương tính với kháng nguyên HIV, vật liệu kiểm soát dương tính với kháng thể HIV. Xuất xứ: G7
Quy cách: 3ml x 2 x 3 level/Hộp</t>
  </si>
  <si>
    <t>Vật liệu kiểm soát xét nghiệm định tính kháng nguyên HIV-1 p24 và kháng thể kháng HIV-1/2</t>
  </si>
  <si>
    <t>Vật liệu kiểm soát chất lượng cho xét nghiệm kháng nguyên HBs, kháng thể HCV, kháng thể TP, kháng thể HIV thành phần gồm 2 mức. Xuất xứ: G7
Quy cách: L1: 3ml x 3, L2: 3ml x 3</t>
  </si>
  <si>
    <t>Vật liệu kiểm soát xét nghiệm xác định HBsAg, kháng thể kháng HCV, kháng thể kháng Treponema pallidum, kháng thể kháng HIV và kháng thể kháng HTLV-1</t>
  </si>
  <si>
    <t>Vật liệu (chất) hiệu chuẩn xét nghiệm kháng thể kháng Treponema pallidum. Gồm 2 mức trong đó có 1 mức chứa huyết thanh người. Xuất xứ: G7
Quy cách: 1ml x 1 x 2 level/Hộp</t>
  </si>
  <si>
    <t>Chất hiệu chuẩn xét nghiệm định tính kháng thể kháng Treponema pallidum</t>
  </si>
  <si>
    <t>Vật liệu (chất) hiệu chuẩn xét nghiệm HBsAg. Gồm 6 mức nồng độ, trong đó có 5 mức chứa HBsAg tái tổ hợp, và không chứa bất kỳ thành phần nào có dẫn xuất từ người. . Xuất xứ: G7
Quy cách: 1ml x 1 x 6 level/Hộp</t>
  </si>
  <si>
    <t>Chất hiệu chuẩn xét nghiệm định lượng HBsAg</t>
  </si>
  <si>
    <t>Chất hiệu chuẩn cho xét nghiệm HIV Ag+Ab.  Thành phần gồm 2 mức: HIV Ag+Ab NC và HIV Ag+Ab PC. Xuất xứ: G7
Quy cách: 1ml x 1 x 2 level/Hộp</t>
  </si>
  <si>
    <t>Chất hiệu chuẩn xét nghiệm định tính kháng nguyên HIV-1 p24 và kháng thể kháng HIV-1/2</t>
  </si>
  <si>
    <t>Thành phần gồm 2 mức, trong đó có 1 mức chứa kháng thể kháng HCV của người. Xuất xứ: G7
Quy cách: 1ml x 1 x 2 level/Hộp</t>
  </si>
  <si>
    <t>Chất hiệu chuẩn xét nghiệm định tính kháng thể kháng HCV</t>
  </si>
  <si>
    <t>Nguyên lý xét nghiệm: Xét nghiệm miễn dịch hóa phát quang gắn enzym, sandwich 2 bước
Hộp bao gồm: kháng nguyên TP tái tổ hợp được biotin hóa, vi hạt từ tính có bao phủ streptavidin, kháng nguyên TP tái tổ hợp gắn ALP. Xuất xứ: G7. 
Quy cách: 100 test / Hộp</t>
  </si>
  <si>
    <t>Thuốc thử xét nghiệm định tính kháng thể kháng Treponema pallidum</t>
  </si>
  <si>
    <t>Nguyên lý xét nghiệm: Hóa phát quang gắn enzym, sandwich 2 bước
Hộp bao gồm: kháng thể đơn dòng (chuột) kháng HBs gắn biotin, vi hạt từ được phủ streptavidin, kháng thể đơn dòng (chuột) kháng HBs gắn ALP. Xuất xứ: G7
Quy cách: 100 test / Hộp</t>
  </si>
  <si>
    <t>Thuốc thử xét nghiệm HBsAg</t>
  </si>
  <si>
    <t>Nguyên lý xét nghiệm: miễn dịch hóa phát quang gắn enzym, 2 bước
Hộp bao gồm: kháng thể đơn dòng (người) kháng HIV-1p24 gắn biotin, vi hạt từ được phủ kháng nguyên HIV, kháng thể đơn dòng (người) kháng HIV-1p24 gắn ALP và kháng nguyên HIV gắn ALP. Xuất xứ: G7
Quy cách: 50 test / Hộp</t>
  </si>
  <si>
    <t>Thuốc thử xét nghiệm định tính kháng nguyên HIV-1 p24 và kháng thể kháng HIV-1/2</t>
  </si>
  <si>
    <t>Nguyên lý xét nghiệm: miễn dịch hóa phát quang gắn enzym, 2 bước
Hộp bao gồm: kháng nguyên HCV gắn biotin, vi hạt từ được phủ kháng nguyên HCV, kháng thể đơn dòng (từ chuột) kháng IgG ở người gắn ALP. Xuất xứ: G7
Quy cách: 100 test / Hộp</t>
  </si>
  <si>
    <t>Thuốc thử xét nghiệm định tính kháng thể kháng HCV</t>
  </si>
  <si>
    <t>chai</t>
  </si>
  <si>
    <t>Chai cấy máu phù hợp
 với máy BD Batec 
TM FX40</t>
  </si>
  <si>
    <t>Chai cấy máu</t>
  </si>
  <si>
    <t>Thực hiện nội kiểm mức 2 cho các xét nghiệm sinh hoá bao gồm: Prealbumin 
Quy cách:  Hộp 3x1ml</t>
  </si>
  <si>
    <t>Protein control serum II</t>
  </si>
  <si>
    <t>Thực hiện nội kiểm mức 1 cho các xét nghiệm sinh hoá bao gồm: Prealbumin
Quy cách:  Hộp 3x1ml</t>
  </si>
  <si>
    <t>Protein control serum I</t>
  </si>
  <si>
    <t>Hiệu chuẩn được hoá chất thực hiện xét nghiệm Prealbumin. 
Quy cách: Lọ 1x1ml</t>
  </si>
  <si>
    <t>Chất hiệu chuẩn xét nghiệm sinh hoá định lượng 9 thông số</t>
  </si>
  <si>
    <t>Hiệu chuẩn được hoá chất thực hiện xét nghiệm Phospho, Magnesi. 
Quy cách: Lọ 1x5ml</t>
  </si>
  <si>
    <t>Chất hiệu chuẩn xét nghiệm sinh hoá định lượng 38 thông số</t>
  </si>
  <si>
    <t>Thực hiện nội kiểm mức 2 cho các xét nghiệm sinh hoá bao gồm: Phospho, Magnesi. 
Quy cách: Lọ 1x5ml</t>
  </si>
  <si>
    <t>Nội kiểm sinh hoá mức 2</t>
  </si>
  <si>
    <t>Thực hiện nội kiểm mức 1 cho các xét nghiệm sinh hoá bao gồm: Phospho, Magie. 
Quy cách: Lọ 1x5ml</t>
  </si>
  <si>
    <t>Nội kiểm sinh hoá mức 1</t>
  </si>
  <si>
    <t>Hoá chất hiệu chuẩn cho các xét nghiệm sinh hoá nước tiểu. 
Quy cách: Hộp 6x8ml</t>
  </si>
  <si>
    <t>Urine Calibrator</t>
  </si>
  <si>
    <t>test</t>
  </si>
  <si>
    <t>Que thử nước tiểu &gt;=12 thông số, sử dụng tương thích máy xét nghiệm nước tiểu Click-50</t>
  </si>
  <si>
    <t>Que thử nước tiểu</t>
  </si>
  <si>
    <t>Viên</t>
  </si>
  <si>
    <t>Viên nén hòa tan khử khuẩn chứa Sodium Dichloroisocyanurate (tương đương 50-60% w/w chlorine hoạt tính). Dạng viên đựng trong hộp</t>
  </si>
  <si>
    <t xml:space="preserve">Natri dicloroisocyanurate (hay Troclosense Sodium)  </t>
  </si>
  <si>
    <t>Gói thử kèm tờ cảnh báo sớm. Gói thử đóng sẵn bao gồm tấm thử không chứa Chì, để test chất luợng lò hút chân không, ngoài ra còn giúp cảnh báo sớm về chất luợng hút chân không của lò hấp để kiểm tra, bảo duỡng, sửa chữa kịp thời khi chưa có sự cố về chất lượng hút chân không của lò xảy ra.</t>
  </si>
  <si>
    <t>Test kiểm soát thiết bị  Bowie-Dick hoặc tương đương</t>
  </si>
  <si>
    <t>Chai</t>
  </si>
  <si>
    <t>Chất hoạt động bề mặt không ion, hoạt chất bôi trơn, chất bảo quản, không chứa silicone. Chai 1 lít</t>
  </si>
  <si>
    <t>Hóa chất sát khuẩn Anios hoặc tương đương</t>
  </si>
  <si>
    <t>Can</t>
  </si>
  <si>
    <t>Dung dịch làm sạch và khử khuẩn bề mặt chứa hoạt chất AHP (Accelerated Hydrogen Peroxide) nồng độ 7,2%  với hiệu quả diệt khuẩn:
1. Sau 30 giây: các loại virus, theo tiêu chuẩn EN14476 
2. Sau 1 phút các loại vi khuẩn theo tiêu chuẩn EN13727.
3. Sau 5 phút các loại nấm men theo tiêu chuẩn: EN16665.</t>
  </si>
  <si>
    <t xml:space="preserve">Dung dịch khử khuẩn </t>
  </si>
  <si>
    <t>Bình</t>
  </si>
  <si>
    <t>Bình xịt làm sạch và khử khuẩn bề mặt thiết bị y tế chứa hoạt chất AHP (Accelerated Hydrogen Peroxide) nồng độ 0,36% với hiệu quả diệt khuẩn:
1. Sau 30 giây: các loại virus, theo tiêu chuẩn EN14476 
2. Sau 1 phút các vi khuẩn theo tiêu chuẩn EN13727.
3. Sau 5 phút các loại nấm men theo tiêu chuẩn: EN16665.</t>
  </si>
  <si>
    <t xml:space="preserve">Bình xịt khử khuẩn dạng bọt </t>
  </si>
  <si>
    <t>Ống</t>
  </si>
  <si>
    <t>Ổng lưu giữ chủng vi khuẩn, chứa các hạt lưu trú và có môi trường pha sẵn.</t>
  </si>
  <si>
    <t>Ống môi trường giữ chủng Cryobank hoặc tương đương</t>
  </si>
  <si>
    <t>Đĩa</t>
  </si>
  <si>
    <t>Thử nghiệm nhạy cảm với Oxacillin</t>
  </si>
  <si>
    <t>Oxacillin</t>
  </si>
  <si>
    <t>Thực hiện thử nghiệm Oxidase</t>
  </si>
  <si>
    <t>Oxidase</t>
  </si>
  <si>
    <t>Thử nghiệm nhạy cảm với Cefoxitin</t>
  </si>
  <si>
    <t>Cefoxitin</t>
  </si>
  <si>
    <t>Test</t>
  </si>
  <si>
    <t>Dùng để thực hiện kỹ thuật thuần nhất và loại trừ tạp nhiểm các mẫu thử có chứa đàm</t>
  </si>
  <si>
    <t>Bộ thuần nhất và xử lý mẫu</t>
  </si>
  <si>
    <t>Lít</t>
  </si>
  <si>
    <t>Dung môi pha huyền dịch vi khuẩn.
- Thành phần: 0,45% Sodium chloride.
- Tương thích máy Vitek2</t>
  </si>
  <si>
    <t>Dung môi pha huyền dịch vi khuẩn</t>
  </si>
  <si>
    <t>Thành phần: Mỗi lọ sinh phẩm 10 ml gồm:
- Hồng cầu khối: 0,5 ml
- Dung dịch bảo quản và nuôi dưỡng hồng cầu: 9,5 ml. 
- Nồng độ: dung dịch hồng cầu 5%.
- Tiêu chuẩn chất lượng: ISO. Quy cách đóng gói: Mỗi bộ hồng cầu gồm 3 lọ: Hồng cầu mẫu A, Hồng cầu mẫu B, Hồng cầu mẫu O, thể tích mỗi lọ là 10 ml</t>
  </si>
  <si>
    <t>Hồng cầu mẫu</t>
  </si>
  <si>
    <t>Hoá chất xét nghiệm điện giải dành cho hiệu chuẩn và định lượng Natri (Na+), Kali (K+), Canxi ion hóa (Ca2+)  và Clo (CL-) trên máy phân tích điện giải. Thực hiện được đồng thời hoặc tuỳ chọn được Na+, K+, Cl-, Ca++. Có thể thực hiện được xét nghiệm điện giải đồ máu, niệu, dịch lọc thận.Cho đơn vị mượn máy sau trúng thầu hoá chất (máy có thể hút mẫu trực tiếp ống nghiệm sinh hoá lấy máu 2ml thông dụng; Có khả năng kết nối mạng LIS 2 chiều), hỗ trợ các hoá chất khác (ngoài hoá chất trúng thầu và hoá chất nội, ngoại kiểm) và điện cực kèm theo máy, bảo dưỡng máy định kỳ.</t>
  </si>
  <si>
    <t xml:space="preserve"> Hoá chất điện giải </t>
  </si>
  <si>
    <t>Hộp 6x4ml, phù hợp máy Architect I1000</t>
  </si>
  <si>
    <t>Chất hiệu chuẩn được sử dụng cho xét nghiệm Vancomycin</t>
  </si>
  <si>
    <t xml:space="preserve"> Hộp 100 test. Phù hợp máy architect I1000</t>
  </si>
  <si>
    <t>Hoá chất định lượng Vancomycin</t>
  </si>
  <si>
    <t>Que</t>
  </si>
  <si>
    <t>Thiết kế dạng que giấy dài có vạch mực chỉ thị hóa học.
Vạch mực chỉ thị sẽ chuyển màu đỏ sang màu xanh lá sau khi qua quá trình tiệt khuẩn nhiệt độ thấp với khí Ethylen Oxide.</t>
  </si>
  <si>
    <t>Test hóa học kiểm 
soát tiệt trùng EO 1251 hoặc tương đương</t>
  </si>
  <si>
    <t>Thành phần: 0.3% Didecyldimethyl ammonium chloride, chất hoạt động bề mặt, không chứa cồn
Làm sạch và khử khuẩn bề mặt trang thiết bị y tế với đầu phun tạo bọt. 
Đạt tiêu chuẩn diệt khuẩn, diệt nấm, diệt virus. Chai ≥ 500ml</t>
  </si>
  <si>
    <t>Hóa chất sát khuẩn bề mặt dùng cụ Surfa'safe hoặc tương đương</t>
  </si>
  <si>
    <t>Tiêu chuẩn chất lượng: ISO 13485. Lọ 500g</t>
  </si>
  <si>
    <t>Sabouraud Dextrose Agar</t>
  </si>
  <si>
    <t>Mannitol motility Agar</t>
  </si>
  <si>
    <t>Thẻ kháng sinh đồ sử dụng cho vi khuẩn Gram dương. Hộp 20 Card. Tương thích máy VITEK</t>
  </si>
  <si>
    <t xml:space="preserve"> Thẻ kháng sinh đồ sử dụng cho vi khuẩn Gram âm. Hộp 20 Card. Tương thích máy VITEK</t>
  </si>
  <si>
    <t>AST GP67 hoặc tương đương</t>
  </si>
  <si>
    <t xml:space="preserve">Hoá chất ngoại kiểm miễn dịch (≥48 thông số) phù hợp để tham gia chương trình ngoại kiểm RIQAS được triển khai tại các Trung tâm kiểm chuẩn. </t>
  </si>
  <si>
    <t>Hóa chất chương trình ngoại kiểm miễn dịch</t>
  </si>
  <si>
    <t>Hoá chất ngoại kiểm HbA1C phù hợp để tham gia chương trình ngoại kiểm RIQAS được triển khai tại các Trung tâm kiểm chuẩn.</t>
  </si>
  <si>
    <t>Hóa chất chương trình ngoại kiểm HbA1C</t>
  </si>
  <si>
    <t>Dùng phân tích E.coli.
Có hồ sơ chứng nhận nguồn gốc chủng.</t>
  </si>
  <si>
    <t>Chủng chuẩn Escherichia coli ATCC 25922 hoặc tương đương</t>
  </si>
  <si>
    <t>Nội kiểm hoá sinh nước tiểu mức 2, lọ 1x10ml</t>
  </si>
  <si>
    <t>Nội kiểm sinh hoá nước tiểu mức 2</t>
  </si>
  <si>
    <t xml:space="preserve"> Nội kiểm hoá sinh nước tiểu mức 1, lọ 1x10ml</t>
  </si>
  <si>
    <t>Nội kiểm sinh hoá nước tiểu mức 1</t>
  </si>
  <si>
    <t>AST GN67 hoặc tương đương</t>
  </si>
  <si>
    <t>Vật liệu kiểm chuẩn lipid. Hộp 1x2ml</t>
  </si>
  <si>
    <t>HDL-Cholesterol Calibrator</t>
  </si>
  <si>
    <t>Phương pháp: So màu, điểm cuối. Hộp 4x100mLR1, 1x100mLR2</t>
  </si>
  <si>
    <t>Cholesterol HDL Direct</t>
  </si>
  <si>
    <t>Vật liệu kiểm chuẩn lipid. Lọ 1x2ml</t>
  </si>
  <si>
    <t xml:space="preserve">LDL-Cholesterol Calibrator  </t>
  </si>
  <si>
    <t xml:space="preserve">Phương pháp đo Enzymatic, đo điểm cuối, Hộp 4x50mlR1, 1x50mlR2  </t>
  </si>
  <si>
    <t xml:space="preserve">Cholesterol LDL Direct  </t>
  </si>
  <si>
    <t>Hóa chất chương trình ngoại kiểm Tim mạch. Hộp 6 x 3ml</t>
  </si>
  <si>
    <t>Hóa chất chương trình ngoại kiểm Tim mạch</t>
  </si>
  <si>
    <t>Đặc điểm kỹ thuật mời thầu</t>
  </si>
  <si>
    <t>Tên hóa chất</t>
  </si>
  <si>
    <t xml:space="preserve">DANH MỤC HÓA CHẤT, HÓA CHẤT XÉT NGHIỆM </t>
  </si>
  <si>
    <t>PHỤ LỤC 2</t>
  </si>
  <si>
    <t>Tên nhà thầu:</t>
  </si>
  <si>
    <t>Địa chỉ:</t>
  </si>
  <si>
    <t>Số điện thoại-email….</t>
  </si>
  <si>
    <t>BÁO GIÁ</t>
  </si>
  <si>
    <t>Kính gửi:  Bệnh viện Đa khoa tỉnh Quảng Ngãi</t>
  </si>
  <si>
    <t xml:space="preserve">                  Trên cơ sở yêu cầu báo giá của Bệnh viện Đa khoa tỉnh Quảng Ngãi, chúng tôi .... [ghi tên, địa chỉ của hãng sản xuất, nhà cung cấp; trường hợp nhiều hãng sản xuất, nhà cung cấp cùng tham gia trong một báo giá (gọi chung là liên danh) thì ghi rõ tên, địa chỉ của các thành viên liên danh] báo giá cho các vật tư y tế tiêu hao như sau:</t>
  </si>
  <si>
    <t>1. Báo giá cho các vật tư y tế tiêu hao:</t>
  </si>
  <si>
    <t xml:space="preserve">Danh mục hàng hóa </t>
  </si>
  <si>
    <t>Ký, mã, nhãn hiệu, model, hãng sản xuất</t>
  </si>
  <si>
    <t>Quy cách đóng gói</t>
  </si>
  <si>
    <t>Mã HS</t>
  </si>
  <si>
    <t>Năm sản xuất</t>
  </si>
  <si>
    <t>Xuất xứ</t>
  </si>
  <si>
    <t>Số lượng/ khối lượng</t>
  </si>
  <si>
    <t>Đơn giá có VAT (VND)</t>
  </si>
  <si>
    <t>Thành tiền (VND)</t>
  </si>
  <si>
    <t>Tên thương mại</t>
  </si>
  <si>
    <t>Đặc tính kĩ thuật</t>
  </si>
  <si>
    <t>Ký, mã, nhãn hiệu, model</t>
  </si>
  <si>
    <t>Hãng sản xuất</t>
  </si>
  <si>
    <t>Đơn vị tính</t>
  </si>
  <si>
    <t>(1)</t>
  </si>
  <si>
    <t>(2)</t>
  </si>
  <si>
    <t>(3)</t>
  </si>
  <si>
    <t>(4)</t>
  </si>
  <si>
    <t>(5)</t>
  </si>
  <si>
    <t>(6)</t>
  </si>
  <si>
    <t>(7)</t>
  </si>
  <si>
    <t>(8)</t>
  </si>
  <si>
    <t>(9)</t>
  </si>
  <si>
    <t>(10)</t>
  </si>
  <si>
    <t>(11)</t>
  </si>
  <si>
    <t>(12)</t>
  </si>
  <si>
    <t>Tổng cộng:       mặt hàng</t>
  </si>
  <si>
    <t>(Gửi kèm theo các tài liệu chứng minh về tính năng, thông số kỹ thuật và các tài liệu liên quan của các vật tư y tế tiêu hao)</t>
  </si>
  <si>
    <t>2. Báo giá này có hiệu lực trong vòng: .... Ngày [ghi cụ thể số ngày nhưng không nhỏ hơn 120 ngày], kể từ ngày ... tháng... năm ... [ghi ngày ....tháng...năm... kết thúc nhận báo giá phù hợp với thông tin nêu trong Thông báo mời chào giá của Bệnh viện Đa khoa tỉnh Quảng Ngãi].</t>
  </si>
  <si>
    <t>3. Chúng tôi cam kết:
- Không đang trong quá trình thực hiện thủ tục giải thể hoặc bị thu hồi Giấy chứng nhận đăng ký doanh nghiệp hoặc Giấy chứng nhận đăng ký hộ kinh doanh hoặc các tài liệu tương đương khác; không thuộc trường hợp mất khả năng thanh toán theo quy định của pháp luật về doanh nghiệp.
- Giá trị của các vật tư y tế tiêu hao nêu trong báo giá là phù hợp, không vi phạm quy định của pháp luật về cạnh tranh, bán phá giá.
- Những thông tin nêu trong báo giá là trung thực.</t>
  </si>
  <si>
    <r>
      <t xml:space="preserve">……, ngày.... tháng....năm....
Đại diện hợp pháp của hãng sản xuất, nhà cung cấp </t>
    </r>
    <r>
      <rPr>
        <i/>
        <sz val="14"/>
        <color theme="1"/>
        <rFont val="Times New Roman"/>
        <family val="1"/>
      </rPr>
      <t>(13)</t>
    </r>
    <r>
      <rPr>
        <sz val="14"/>
        <color theme="1"/>
        <rFont val="Times New Roman"/>
        <family val="1"/>
      </rPr>
      <t xml:space="preserve">
</t>
    </r>
    <r>
      <rPr>
        <i/>
        <sz val="14"/>
        <color theme="1"/>
        <rFont val="Times New Roman"/>
        <family val="1"/>
      </rPr>
      <t>(Ký tên, đóng dấu (nếu có))</t>
    </r>
  </si>
  <si>
    <r>
      <rPr>
        <b/>
        <i/>
        <sz val="14"/>
        <color theme="1"/>
        <rFont val="Times New Roman"/>
        <family val="1"/>
      </rPr>
      <t>Ghi chú:</t>
    </r>
    <r>
      <rPr>
        <i/>
        <sz val="14"/>
        <color theme="1"/>
        <rFont val="Times New Roman"/>
        <family val="1"/>
      </rPr>
      <t xml:space="preserve">
(1) Danh mục hàng hóa theo Thông báo mời chào giá của Bệnh viện Đa khoa tỉnh Quảng Ngãi;
(2) Chủng loại vật tư y tế tiêu hao/ hóa chất, hóa chất xét nghiệm (Tên thương mại/ tên thường dùng/tên Tiếng Anh (nếu có)) tương ứng với từng danh mục hàng hóa ghi tại cột (1);
(3) Đặc tính kĩ thuật (thông số kĩ thuật) của vật tư y tế tiêu hao/ hóa chất, hóa chất xét nghiệm tương ứng với chủng loại ghi tại cột (2);
(4), (5) Tên gọi, ký hiệu, mã hiệu, model, hãng sản xuất của vật tư y tế tiêu hao/ hóa chất, hóa chất xét nghiệm tương ứng với chủng loại ghi tại cột (2);
(7) Mã HS của từng vật tư y tế tiêu hao/ hóa chất, hóa chất xét nghiệm;
(8), (9) Năm sản xuất, xuất xứ của vật tư y tế tiêu hao/ hóa chất, hóa chất xét nghiệm;
(6), (10) Đơn vị tính, Số lượng, khối lượng theo đúng đơn vị tính, số lượng, khối lượng nêu trong Thông báo mời chào giá của Bệnh viện Đa khoa tỉnh Quảng Ngãi;
(11) Đơn giá bằng đồng Việt Nam (VND) tương ứng với từng danh mục hàng hóa (đã bao gồm thuế, phí, lệ phí và dịch vụ liên quan (nếu có));
(12) Thành tiền bằng đồng Việt Nam (VND) là toàn bộ đơn giá, chi phí cho các dịch vụ liên quan, thuế, phí, lệ phí (11) của từng vật tư y tế tiêu hao/ hóa chất, hóa chất xét nghiệm đã tính theo đúng số lượng, khối lượng (10) tương ứng;
 Trường hợp ghi bằng đồng tiền nước ngoài, Chủ đầu tư sẽ quy đổi về đồng Việt Nam để xem xét theo tỷ giá quy đổi của Ngân hàng Ngoại thương Việt Nam (VCB) công bố tại thời điểm ngày kết thúc nhận báo giá.
(13) Người đại diện theo pháp luật hoặc người được người đại diện theo pháp luật ủy quyền phải ký tên, đóng dấu (nếu có). Trường hợp ủy quyền, phải gửi kèm theo giấy ủy quyền ký báo giá. Trường hợp liên danh tham gia báo giá, đại diện hợp pháp của tất cả các thành viên liên danh phải ký tên, đóng dấu (nếu có) vào báo giá.</t>
    </r>
  </si>
  <si>
    <t xml:space="preserve">                  Trên cơ sở yêu cầu báo giá của Bệnh viện Đa khoa tỉnh Quảng Ngãi, chúng tôi .... [ghi tên, địa chỉ của hãng sản xuất, nhà cung cấp; trường hợp nhiều hãng sản xuất, nhà cung cấp cùng tham gia trong một báo giá (gọi chung là liên danh) thì ghi rõ tên, địa chỉ của các thành viên liên danh] báo giá cho các hóa chất, hóa chất xét nghiệm như sau:</t>
  </si>
  <si>
    <t>1. Báo giá cho các hóa chất, hóa chất xét nghiệm:</t>
  </si>
  <si>
    <t>3. Chúng tôi cam kết:
- Không đang trong quá trình thực hiện thủ tục giải thể hoặc bị thu hồi Giấy chứng nhận đăng ký doanh nghiệp hoặc Giấy chứng nhận đăng ký hộ kinh doanh hoặc các tài liệu tương đương khác; không thuộc trường hợp mất khả năng thanh toán theo quy định của pháp luật về doanh nghiệp.
- Giá trị của các hóa chất, hóa chất xét nghiệm nêu trong báo giá là phù hợp, không vi phạm quy định của pháp luật về cạnh tranh, bán phá giá.
- Những thông tin nêu trong báo giá là trung thực.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</si>
</sst>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43" formatCode="_-* #,##0.00\ _₫_-;\-* #,##0.00\ _₫_-;_-* &quot;-&quot;??\ _₫_-;_-@_-"/>
    <numFmt numFmtId="164" formatCode="_(* #,##0_);_(* \(#,##0\);_(* &quot;-&quot;??_);_(@_)"/>
    <numFmt numFmtId="165" formatCode="_-* #,##0\ _₫_-;\-* #,##0\ _₫_-;_-* &quot;-&quot;??\ _₫_-;_-@_-"/>
    <numFmt numFmtId="166" formatCode="_-* #,##0_-;\-* #,##0_-;_-* &quot;-&quot;??_-;_-@_-"/>
  </numFmts>
  <fonts count="33" x14ac:knownFonts="1">
    <font>
      <sz val="11"/>
      <color theme="1"/>
      <name val="Calibri"/>
      <family val="2"/>
      <charset val="163"/>
      <scheme val="minor"/>
    </font>
    <font>
      <sz val="11"/>
      <color theme="1"/>
      <name val="Calibri"/>
      <family val="2"/>
      <charset val="163"/>
      <scheme val="minor"/>
    </font>
    <font>
      <b/>
      <sz val="11"/>
      <color theme="1"/>
      <name val="Calibri"/>
      <family val="2"/>
      <charset val="163"/>
      <scheme val="minor"/>
    </font>
    <font>
      <sz val="12"/>
      <color theme="1"/>
      <name val="Times New Roman"/>
      <family val="1"/>
    </font>
    <font>
      <b/>
      <sz val="12"/>
      <color theme="1"/>
      <name val="Times New Roman"/>
      <family val="1"/>
    </font>
    <font>
      <sz val="14"/>
      <color theme="1"/>
      <name val="Times New Roman"/>
      <family val="2"/>
      <charset val="163"/>
    </font>
    <font>
      <sz val="11"/>
      <color theme="1"/>
      <name val="Calibri"/>
      <family val="2"/>
      <scheme val="minor"/>
    </font>
    <font>
      <sz val="12"/>
      <name val="Times New Roman"/>
      <family val="1"/>
    </font>
    <font>
      <sz val="10"/>
      <name val="Arial"/>
      <family val="2"/>
    </font>
    <font>
      <sz val="11"/>
      <color rgb="FF000000"/>
      <name val="Calibri"/>
      <family val="2"/>
    </font>
    <font>
      <sz val="11"/>
      <color theme="1"/>
      <name val="Times New Roman"/>
      <family val="1"/>
    </font>
    <font>
      <i/>
      <sz val="12"/>
      <color theme="1"/>
      <name val="Times New Roman"/>
      <family val="1"/>
    </font>
    <font>
      <i/>
      <u val="singleAccounting"/>
      <sz val="12"/>
      <color rgb="FFFF0000"/>
      <name val="Times New Roman"/>
      <family val="1"/>
    </font>
    <font>
      <sz val="14"/>
      <color theme="1"/>
      <name val="Times New Roman"/>
      <family val="1"/>
    </font>
    <font>
      <vertAlign val="subscript"/>
      <sz val="12"/>
      <color theme="1"/>
      <name val="Times New Roman"/>
      <family val="1"/>
    </font>
    <font>
      <sz val="12"/>
      <color theme="1"/>
      <name val="Calibri"/>
      <family val="2"/>
    </font>
    <font>
      <b/>
      <sz val="14"/>
      <color theme="1"/>
      <name val="Times New Roman"/>
      <family val="1"/>
    </font>
    <font>
      <i/>
      <sz val="14"/>
      <color theme="1"/>
      <name val="Times New Roman"/>
      <family val="1"/>
    </font>
    <font>
      <sz val="12"/>
      <color indexed="8"/>
      <name val="Times New Roman"/>
      <family val="1"/>
    </font>
    <font>
      <b/>
      <sz val="12"/>
      <color indexed="8"/>
      <name val="Times New Roman"/>
      <family val="1"/>
    </font>
    <font>
      <sz val="12"/>
      <name val=".VnTime"/>
      <family val="2"/>
    </font>
    <font>
      <b/>
      <sz val="16"/>
      <name val="Times New Roman"/>
      <family val="1"/>
    </font>
    <font>
      <sz val="11"/>
      <name val=".VnTime"/>
      <family val="2"/>
    </font>
    <font>
      <b/>
      <sz val="14"/>
      <name val="Times New Roman"/>
      <family val="1"/>
    </font>
    <font>
      <sz val="14"/>
      <name val="Times New Roman"/>
      <family val="1"/>
    </font>
    <font>
      <b/>
      <sz val="12"/>
      <name val="Times New Roman"/>
      <family val="1"/>
    </font>
    <font>
      <sz val="11"/>
      <name val="Times New Roman"/>
      <family val="1"/>
    </font>
    <font>
      <i/>
      <sz val="11"/>
      <name val="Times New Roman"/>
      <family val="1"/>
    </font>
    <font>
      <i/>
      <sz val="12"/>
      <name val="Times New Roman"/>
      <family val="1"/>
    </font>
    <font>
      <b/>
      <i/>
      <sz val="14"/>
      <color theme="1"/>
      <name val="Times New Roman"/>
      <family val="1"/>
    </font>
    <font>
      <sz val="14"/>
      <color theme="1"/>
      <name val="Calibri"/>
      <family val="2"/>
      <charset val="163"/>
      <scheme val="minor"/>
    </font>
    <font>
      <b/>
      <sz val="9"/>
      <color indexed="81"/>
      <name val="Tahoma"/>
      <family val="2"/>
    </font>
    <font>
      <sz val="9"/>
      <color indexed="81"/>
      <name val="Tahoma"/>
      <family val="2"/>
    </font>
  </fonts>
  <fills count="3">
    <fill>
      <patternFill patternType="none"/>
    </fill>
    <fill>
      <patternFill patternType="gray125"/>
    </fill>
    <fill>
      <patternFill patternType="solid">
        <fgColor theme="0" tint="-4.9989318521683403E-2"/>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bottom style="thin">
        <color auto="1"/>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s>
  <cellStyleXfs count="13">
    <xf numFmtId="0" fontId="0" fillId="0" borderId="0"/>
    <xf numFmtId="43" fontId="1" fillId="0" borderId="0" applyFont="0" applyFill="0" applyBorder="0" applyAlignment="0" applyProtection="0"/>
    <xf numFmtId="0" fontId="5" fillId="0" borderId="0"/>
    <xf numFmtId="0" fontId="6" fillId="0" borderId="0"/>
    <xf numFmtId="43" fontId="5" fillId="0" borderId="0" applyFont="0" applyFill="0" applyBorder="0" applyAlignment="0" applyProtection="0"/>
    <xf numFmtId="0" fontId="8" fillId="0" borderId="0">
      <alignment vertical="top"/>
    </xf>
    <xf numFmtId="0" fontId="9" fillId="0" borderId="0"/>
    <xf numFmtId="0" fontId="8" fillId="0" borderId="0"/>
    <xf numFmtId="43" fontId="5" fillId="0" borderId="0" applyFont="0" applyFill="0" applyBorder="0" applyAlignment="0" applyProtection="0"/>
    <xf numFmtId="43" fontId="13" fillId="0" borderId="0" applyFont="0" applyFill="0" applyBorder="0" applyAlignment="0" applyProtection="0"/>
    <xf numFmtId="43" fontId="5" fillId="0" borderId="0" applyFont="0" applyFill="0" applyBorder="0" applyAlignment="0" applyProtection="0"/>
    <xf numFmtId="0" fontId="20" fillId="0" borderId="0"/>
    <xf numFmtId="0" fontId="22" fillId="0" borderId="0"/>
  </cellStyleXfs>
  <cellXfs count="126">
    <xf numFmtId="0" fontId="0" fillId="0" borderId="0" xfId="0"/>
    <xf numFmtId="164" fontId="3" fillId="0" borderId="1" xfId="0" applyNumberFormat="1" applyFont="1" applyFill="1" applyBorder="1" applyAlignment="1">
      <alignment horizontal="center" vertical="center" wrapText="1"/>
    </xf>
    <xf numFmtId="0" fontId="7" fillId="0" borderId="1" xfId="0" applyNumberFormat="1" applyFont="1" applyFill="1" applyBorder="1" applyAlignment="1">
      <alignment horizontal="center" vertical="center" wrapText="1"/>
    </xf>
    <xf numFmtId="166" fontId="7" fillId="0" borderId="1" xfId="1" applyNumberFormat="1" applyFont="1" applyFill="1" applyBorder="1" applyAlignment="1">
      <alignment horizontal="center" vertical="center" wrapText="1"/>
    </xf>
    <xf numFmtId="0" fontId="3" fillId="0" borderId="1" xfId="0" applyNumberFormat="1" applyFont="1" applyFill="1" applyBorder="1" applyAlignment="1">
      <alignment horizontal="center" vertical="center"/>
    </xf>
    <xf numFmtId="0" fontId="3" fillId="0" borderId="1" xfId="1" applyNumberFormat="1" applyFont="1" applyFill="1" applyBorder="1" applyAlignment="1">
      <alignment horizontal="center" vertical="center"/>
    </xf>
    <xf numFmtId="0" fontId="3" fillId="0" borderId="1" xfId="10" applyNumberFormat="1" applyFont="1" applyFill="1" applyBorder="1" applyAlignment="1">
      <alignment horizontal="center" vertical="center" wrapText="1"/>
    </xf>
    <xf numFmtId="0" fontId="13" fillId="0" borderId="0" xfId="0" applyFont="1" applyAlignment="1">
      <alignment vertical="center"/>
    </xf>
    <xf numFmtId="0" fontId="0" fillId="0" borderId="0" xfId="0" applyAlignment="1">
      <alignment vertical="center"/>
    </xf>
    <xf numFmtId="0" fontId="13" fillId="0" borderId="0" xfId="0" applyFont="1"/>
    <xf numFmtId="0" fontId="21" fillId="0" borderId="0" xfId="0" applyFont="1" applyAlignment="1">
      <alignment vertical="center"/>
    </xf>
    <xf numFmtId="0" fontId="23" fillId="0" borderId="0" xfId="12" applyFont="1" applyAlignment="1">
      <alignment vertical="center"/>
    </xf>
    <xf numFmtId="0" fontId="13" fillId="0" borderId="0" xfId="0" applyFont="1" applyAlignment="1">
      <alignment vertical="center" wrapText="1"/>
    </xf>
    <xf numFmtId="0" fontId="24" fillId="0" borderId="0" xfId="0" applyFont="1" applyAlignment="1">
      <alignment vertical="center"/>
    </xf>
    <xf numFmtId="0" fontId="24" fillId="0" borderId="0" xfId="0" applyFont="1" applyAlignment="1">
      <alignment horizontal="left" vertical="center"/>
    </xf>
    <xf numFmtId="0" fontId="4" fillId="2" borderId="1" xfId="0" applyFont="1" applyFill="1" applyBorder="1" applyAlignment="1">
      <alignment horizontal="center" vertical="center" wrapText="1"/>
    </xf>
    <xf numFmtId="0" fontId="25" fillId="2" borderId="1" xfId="0" applyFont="1" applyFill="1" applyBorder="1" applyAlignment="1">
      <alignment horizontal="center" vertical="center" wrapText="1"/>
    </xf>
    <xf numFmtId="0" fontId="7" fillId="0" borderId="0" xfId="0" applyFont="1" applyFill="1" applyAlignment="1">
      <alignment horizontal="center" vertical="center"/>
    </xf>
    <xf numFmtId="0" fontId="26" fillId="0" borderId="0" xfId="0" applyFont="1" applyFill="1" applyAlignment="1">
      <alignment horizontal="center" vertical="center"/>
    </xf>
    <xf numFmtId="0" fontId="11" fillId="0" borderId="1" xfId="0" applyFont="1" applyFill="1" applyBorder="1" applyAlignment="1">
      <alignment horizontal="center" vertical="center" wrapText="1"/>
    </xf>
    <xf numFmtId="0" fontId="11" fillId="0" borderId="1" xfId="0" quotePrefix="1" applyFont="1" applyFill="1" applyBorder="1" applyAlignment="1">
      <alignment horizontal="center" vertical="center" wrapText="1"/>
    </xf>
    <xf numFmtId="0" fontId="27" fillId="0" borderId="1" xfId="0" quotePrefix="1" applyFont="1" applyFill="1" applyBorder="1" applyAlignment="1">
      <alignment horizontal="center" vertical="center"/>
    </xf>
    <xf numFmtId="0" fontId="28" fillId="0" borderId="0" xfId="0" applyFont="1" applyFill="1" applyAlignment="1">
      <alignment horizontal="center" vertical="center"/>
    </xf>
    <xf numFmtId="0" fontId="27" fillId="0" borderId="0" xfId="0" applyFont="1" applyFill="1" applyAlignment="1">
      <alignment horizontal="center" vertical="center"/>
    </xf>
    <xf numFmtId="0" fontId="3" fillId="0" borderId="1" xfId="0" applyFont="1" applyFill="1" applyBorder="1" applyAlignment="1">
      <alignment horizontal="center" vertical="center"/>
    </xf>
    <xf numFmtId="0" fontId="3" fillId="0" borderId="1" xfId="0" applyFont="1" applyBorder="1" applyAlignment="1">
      <alignment horizontal="left" vertical="center" wrapText="1"/>
    </xf>
    <xf numFmtId="0" fontId="7" fillId="0" borderId="1" xfId="0" quotePrefix="1" applyFont="1" applyFill="1" applyBorder="1" applyAlignment="1">
      <alignment horizontal="left" vertical="center" wrapText="1"/>
    </xf>
    <xf numFmtId="3" fontId="7" fillId="0" borderId="1" xfId="1" applyNumberFormat="1" applyFont="1" applyBorder="1" applyAlignment="1">
      <alignment horizontal="center" vertical="center"/>
    </xf>
    <xf numFmtId="0" fontId="7" fillId="0" borderId="1" xfId="0" quotePrefix="1" applyFont="1" applyFill="1" applyBorder="1" applyAlignment="1">
      <alignment horizontal="center" vertical="center" wrapText="1"/>
    </xf>
    <xf numFmtId="0" fontId="7" fillId="0" borderId="1" xfId="0" applyFont="1" applyFill="1" applyBorder="1" applyAlignment="1">
      <alignment horizontal="center" vertical="center"/>
    </xf>
    <xf numFmtId="165" fontId="7" fillId="0" borderId="1" xfId="1" applyNumberFormat="1" applyFont="1" applyFill="1" applyBorder="1" applyAlignment="1">
      <alignment horizontal="center" vertical="center" wrapText="1"/>
    </xf>
    <xf numFmtId="3" fontId="7" fillId="0" borderId="1" xfId="1" applyNumberFormat="1" applyFont="1" applyBorder="1" applyAlignment="1">
      <alignment horizontal="right" vertical="center"/>
    </xf>
    <xf numFmtId="165" fontId="7" fillId="0" borderId="0" xfId="0" applyNumberFormat="1" applyFont="1" applyFill="1" applyAlignment="1">
      <alignment vertical="center"/>
    </xf>
    <xf numFmtId="0" fontId="7" fillId="0" borderId="0" xfId="0" applyFont="1" applyFill="1" applyAlignment="1">
      <alignment vertical="center"/>
    </xf>
    <xf numFmtId="0" fontId="4" fillId="0" borderId="1" xfId="0" applyFont="1" applyFill="1" applyBorder="1" applyAlignment="1">
      <alignment horizontal="center" vertical="center"/>
    </xf>
    <xf numFmtId="0" fontId="25" fillId="0" borderId="1" xfId="0" quotePrefix="1" applyFont="1" applyFill="1" applyBorder="1" applyAlignment="1">
      <alignment horizontal="left" vertical="center" wrapText="1"/>
    </xf>
    <xf numFmtId="3" fontId="25" fillId="0" borderId="1" xfId="1" applyNumberFormat="1" applyFont="1" applyBorder="1" applyAlignment="1">
      <alignment horizontal="center" vertical="center"/>
    </xf>
    <xf numFmtId="0" fontId="25" fillId="0" borderId="1" xfId="0" quotePrefix="1" applyFont="1" applyFill="1" applyBorder="1" applyAlignment="1">
      <alignment horizontal="center" vertical="center" wrapText="1"/>
    </xf>
    <xf numFmtId="0" fontId="25" fillId="0" borderId="1" xfId="0" applyFont="1" applyFill="1" applyBorder="1" applyAlignment="1">
      <alignment horizontal="center" vertical="center"/>
    </xf>
    <xf numFmtId="165" fontId="25" fillId="0" borderId="1" xfId="1" applyNumberFormat="1" applyFont="1" applyFill="1" applyBorder="1" applyAlignment="1">
      <alignment horizontal="center" vertical="center" wrapText="1"/>
    </xf>
    <xf numFmtId="3" fontId="25" fillId="0" borderId="1" xfId="1" applyNumberFormat="1" applyFont="1" applyBorder="1" applyAlignment="1">
      <alignment horizontal="right" vertical="center"/>
    </xf>
    <xf numFmtId="165" fontId="25" fillId="0" borderId="0" xfId="0" applyNumberFormat="1" applyFont="1" applyFill="1" applyAlignment="1">
      <alignment vertical="center"/>
    </xf>
    <xf numFmtId="0" fontId="25" fillId="0" borderId="0" xfId="0" applyFont="1" applyFill="1" applyAlignment="1">
      <alignment vertical="center"/>
    </xf>
    <xf numFmtId="0" fontId="4" fillId="0" borderId="0" xfId="0" applyFont="1" applyFill="1" applyBorder="1" applyAlignment="1">
      <alignment horizontal="center" vertical="center"/>
    </xf>
    <xf numFmtId="0" fontId="4" fillId="0" borderId="0" xfId="0" applyFont="1" applyBorder="1" applyAlignment="1">
      <alignment horizontal="center" vertical="center" wrapText="1"/>
    </xf>
    <xf numFmtId="0" fontId="25" fillId="0" borderId="0" xfId="0" quotePrefix="1" applyFont="1" applyFill="1" applyBorder="1" applyAlignment="1">
      <alignment horizontal="left" vertical="center" wrapText="1"/>
    </xf>
    <xf numFmtId="0" fontId="25" fillId="0" borderId="0" xfId="0" quotePrefix="1" applyFont="1" applyFill="1" applyBorder="1" applyAlignment="1">
      <alignment horizontal="center" vertical="center" wrapText="1"/>
    </xf>
    <xf numFmtId="0" fontId="25" fillId="0" borderId="0" xfId="0" applyFont="1" applyFill="1" applyBorder="1" applyAlignment="1">
      <alignment horizontal="center" vertical="center"/>
    </xf>
    <xf numFmtId="3" fontId="25" fillId="0" borderId="0" xfId="1" applyNumberFormat="1" applyFont="1" applyBorder="1" applyAlignment="1">
      <alignment horizontal="center" vertical="center"/>
    </xf>
    <xf numFmtId="165" fontId="25" fillId="0" borderId="0" xfId="1" applyNumberFormat="1" applyFont="1" applyFill="1" applyBorder="1" applyAlignment="1">
      <alignment horizontal="center" vertical="center" wrapText="1"/>
    </xf>
    <xf numFmtId="3" fontId="25" fillId="0" borderId="0" xfId="1" applyNumberFormat="1" applyFont="1" applyBorder="1" applyAlignment="1">
      <alignment horizontal="right" vertical="center"/>
    </xf>
    <xf numFmtId="0" fontId="17" fillId="0" borderId="0" xfId="0" applyFont="1" applyAlignment="1">
      <alignment vertical="center"/>
    </xf>
    <xf numFmtId="0" fontId="17" fillId="0" borderId="0" xfId="0" applyFont="1" applyAlignment="1">
      <alignment vertical="center" wrapText="1"/>
    </xf>
    <xf numFmtId="0" fontId="30" fillId="0" borderId="0" xfId="0" applyFont="1"/>
    <xf numFmtId="0" fontId="16" fillId="0" borderId="0" xfId="0" applyFont="1" applyFill="1"/>
    <xf numFmtId="0" fontId="4" fillId="0" borderId="1" xfId="0" applyFont="1" applyFill="1" applyBorder="1" applyAlignment="1">
      <alignment horizontal="center" vertical="center" wrapText="1"/>
    </xf>
    <xf numFmtId="3" fontId="4" fillId="0" borderId="1" xfId="0" applyNumberFormat="1" applyFont="1" applyFill="1" applyBorder="1" applyAlignment="1">
      <alignment horizontal="center" vertical="center" wrapText="1"/>
    </xf>
    <xf numFmtId="0" fontId="2" fillId="0" borderId="0" xfId="0" applyFont="1" applyFill="1"/>
    <xf numFmtId="0" fontId="3" fillId="0" borderId="1" xfId="0" applyFont="1" applyFill="1" applyBorder="1" applyAlignment="1">
      <alignment horizontal="center" vertical="center" wrapText="1"/>
    </xf>
    <xf numFmtId="3" fontId="3" fillId="0" borderId="1" xfId="0" applyNumberFormat="1" applyFont="1" applyFill="1" applyBorder="1" applyAlignment="1">
      <alignment horizontal="center" vertical="center" wrapText="1"/>
    </xf>
    <xf numFmtId="0" fontId="0" fillId="0" borderId="0" xfId="0" applyFill="1"/>
    <xf numFmtId="0" fontId="10" fillId="0" borderId="1" xfId="0" applyFont="1" applyFill="1" applyBorder="1" applyAlignment="1">
      <alignment horizontal="center" vertical="center" wrapText="1"/>
    </xf>
    <xf numFmtId="0" fontId="3" fillId="0" borderId="1" xfId="0" applyFont="1" applyFill="1" applyBorder="1" applyAlignment="1">
      <alignment horizontal="left" vertical="center" wrapText="1"/>
    </xf>
    <xf numFmtId="0" fontId="10" fillId="0" borderId="1" xfId="0" applyFont="1" applyFill="1" applyBorder="1" applyAlignment="1">
      <alignment horizontal="left" vertical="center" wrapText="1"/>
    </xf>
    <xf numFmtId="0" fontId="3" fillId="0" borderId="1" xfId="4" applyNumberFormat="1" applyFont="1" applyFill="1" applyBorder="1" applyAlignment="1" applyProtection="1">
      <alignment horizontal="center" vertical="center" wrapText="1"/>
    </xf>
    <xf numFmtId="49" fontId="3" fillId="0" borderId="1" xfId="4" applyNumberFormat="1" applyFont="1" applyFill="1" applyBorder="1" applyAlignment="1" applyProtection="1">
      <alignment horizontal="center" vertical="center" wrapText="1"/>
    </xf>
    <xf numFmtId="3" fontId="3" fillId="0" borderId="1" xfId="4" applyNumberFormat="1" applyFont="1" applyFill="1" applyBorder="1" applyAlignment="1" applyProtection="1">
      <alignment horizontal="center" vertical="center" wrapText="1"/>
      <protection locked="0"/>
    </xf>
    <xf numFmtId="164" fontId="3" fillId="0" borderId="1" xfId="4" applyNumberFormat="1" applyFont="1" applyFill="1" applyBorder="1" applyAlignment="1" applyProtection="1">
      <alignment horizontal="center" vertical="center" wrapText="1"/>
    </xf>
    <xf numFmtId="49" fontId="3" fillId="0" borderId="1" xfId="2" applyNumberFormat="1" applyFont="1" applyFill="1" applyBorder="1" applyAlignment="1" applyProtection="1">
      <alignment horizontal="center" vertical="center" wrapText="1"/>
    </xf>
    <xf numFmtId="0" fontId="3" fillId="0" borderId="1" xfId="2" applyFont="1" applyFill="1" applyBorder="1" applyAlignment="1" applyProtection="1">
      <alignment horizontal="center" vertical="center" wrapText="1"/>
    </xf>
    <xf numFmtId="0" fontId="3" fillId="0" borderId="1" xfId="2" quotePrefix="1" applyFont="1" applyFill="1" applyBorder="1" applyAlignment="1" applyProtection="1">
      <alignment horizontal="center" vertical="center" wrapText="1"/>
    </xf>
    <xf numFmtId="3" fontId="3" fillId="0" borderId="1" xfId="2" applyNumberFormat="1" applyFont="1" applyFill="1" applyBorder="1" applyAlignment="1" applyProtection="1">
      <alignment horizontal="center" vertical="center" wrapText="1"/>
    </xf>
    <xf numFmtId="49" fontId="3" fillId="0" borderId="1" xfId="2" applyNumberFormat="1" applyFont="1" applyFill="1" applyBorder="1" applyAlignment="1" applyProtection="1">
      <alignment horizontal="center" vertical="center" wrapText="1" shrinkToFit="1"/>
    </xf>
    <xf numFmtId="0" fontId="3" fillId="0" borderId="1" xfId="2" applyFont="1" applyFill="1" applyBorder="1" applyAlignment="1" applyProtection="1">
      <alignment horizontal="center" vertical="center" wrapText="1" readingOrder="1"/>
    </xf>
    <xf numFmtId="3" fontId="3" fillId="0" borderId="1" xfId="4" applyNumberFormat="1" applyFont="1" applyFill="1" applyBorder="1" applyAlignment="1" applyProtection="1">
      <alignment horizontal="center" vertical="center" wrapText="1"/>
    </xf>
    <xf numFmtId="164" fontId="3" fillId="0" borderId="1" xfId="4" quotePrefix="1" applyNumberFormat="1" applyFont="1" applyFill="1" applyBorder="1" applyAlignment="1" applyProtection="1">
      <alignment horizontal="center" vertical="center" wrapText="1"/>
    </xf>
    <xf numFmtId="0" fontId="10" fillId="0" borderId="1" xfId="7" applyFont="1" applyFill="1" applyBorder="1" applyAlignment="1" applyProtection="1">
      <alignment horizontal="center" vertical="center" wrapText="1"/>
    </xf>
    <xf numFmtId="0" fontId="3" fillId="0" borderId="1" xfId="6" applyFont="1" applyFill="1" applyBorder="1" applyAlignment="1" applyProtection="1">
      <alignment horizontal="center" vertical="center" wrapText="1"/>
    </xf>
    <xf numFmtId="0" fontId="3" fillId="0" borderId="1" xfId="5" applyFont="1" applyFill="1" applyBorder="1" applyAlignment="1" applyProtection="1">
      <alignment horizontal="center" vertical="center" wrapText="1"/>
    </xf>
    <xf numFmtId="3" fontId="3" fillId="0" borderId="1" xfId="0" applyNumberFormat="1" applyFont="1" applyFill="1" applyBorder="1" applyAlignment="1">
      <alignment horizontal="center" vertical="center"/>
    </xf>
    <xf numFmtId="3" fontId="3" fillId="0" borderId="1" xfId="2" applyNumberFormat="1" applyFont="1" applyFill="1" applyBorder="1" applyAlignment="1" applyProtection="1">
      <alignment horizontal="center" vertical="center" wrapText="1"/>
      <protection locked="0"/>
    </xf>
    <xf numFmtId="0" fontId="3" fillId="0" borderId="1" xfId="0" applyFont="1" applyFill="1" applyBorder="1" applyAlignment="1" applyProtection="1">
      <alignment horizontal="center" vertical="center" wrapText="1"/>
    </xf>
    <xf numFmtId="0" fontId="7" fillId="0" borderId="1" xfId="3" applyFont="1" applyFill="1" applyBorder="1" applyAlignment="1">
      <alignment horizontal="center" vertical="center" wrapText="1"/>
    </xf>
    <xf numFmtId="3" fontId="0" fillId="0" borderId="0" xfId="0" applyNumberFormat="1" applyFill="1"/>
    <xf numFmtId="0" fontId="3" fillId="0" borderId="0" xfId="0" applyFont="1" applyFill="1"/>
    <xf numFmtId="0" fontId="4" fillId="0" borderId="0" xfId="0" applyFont="1" applyFill="1" applyAlignment="1">
      <alignment horizontal="center" vertical="center"/>
    </xf>
    <xf numFmtId="0" fontId="3" fillId="0" borderId="1" xfId="0" applyNumberFormat="1" applyFont="1" applyFill="1" applyBorder="1" applyAlignment="1">
      <alignment horizontal="center" vertical="center" wrapText="1"/>
    </xf>
    <xf numFmtId="0" fontId="7" fillId="0" borderId="1" xfId="9" applyNumberFormat="1" applyFont="1" applyFill="1" applyBorder="1" applyAlignment="1">
      <alignment horizontal="center" vertical="center" wrapText="1"/>
    </xf>
    <xf numFmtId="165" fontId="7" fillId="0" borderId="1" xfId="9" applyNumberFormat="1" applyFont="1" applyFill="1" applyBorder="1" applyAlignment="1">
      <alignment horizontal="center" vertical="center" wrapText="1"/>
    </xf>
    <xf numFmtId="0" fontId="7" fillId="0" borderId="1" xfId="1" applyNumberFormat="1" applyFont="1" applyFill="1" applyBorder="1" applyAlignment="1">
      <alignment horizontal="center" vertical="center"/>
    </xf>
    <xf numFmtId="0" fontId="7" fillId="0" borderId="1" xfId="0" applyFont="1" applyFill="1" applyBorder="1" applyAlignment="1">
      <alignment horizontal="center" vertical="center" wrapText="1"/>
    </xf>
    <xf numFmtId="1" fontId="7" fillId="0" borderId="1" xfId="0" applyNumberFormat="1" applyFont="1" applyFill="1" applyBorder="1" applyAlignment="1">
      <alignment horizontal="center" vertical="center" wrapText="1"/>
    </xf>
    <xf numFmtId="1" fontId="7" fillId="0" borderId="1" xfId="9" applyNumberFormat="1" applyFont="1" applyFill="1" applyBorder="1" applyAlignment="1">
      <alignment horizontal="center" vertical="center" wrapText="1"/>
    </xf>
    <xf numFmtId="0" fontId="7" fillId="0" borderId="1" xfId="1" applyNumberFormat="1" applyFont="1" applyFill="1" applyBorder="1" applyAlignment="1">
      <alignment horizontal="center" vertical="center" wrapText="1"/>
    </xf>
    <xf numFmtId="1" fontId="7" fillId="0" borderId="1" xfId="11" applyNumberFormat="1" applyFont="1" applyFill="1" applyBorder="1" applyAlignment="1">
      <alignment horizontal="center" vertical="center" wrapText="1"/>
    </xf>
    <xf numFmtId="0" fontId="18" fillId="0" borderId="1" xfId="7" applyFont="1" applyFill="1" applyBorder="1" applyAlignment="1">
      <alignment horizontal="center" vertical="center" wrapText="1"/>
    </xf>
    <xf numFmtId="0" fontId="18" fillId="0" borderId="1" xfId="0" applyFont="1" applyFill="1" applyBorder="1" applyAlignment="1">
      <alignment horizontal="center" vertical="center" wrapText="1"/>
    </xf>
    <xf numFmtId="0" fontId="18" fillId="0" borderId="1" xfId="0" applyNumberFormat="1" applyFont="1" applyFill="1" applyBorder="1" applyAlignment="1">
      <alignment horizontal="center" vertical="center" wrapText="1"/>
    </xf>
    <xf numFmtId="0" fontId="18" fillId="0" borderId="1" xfId="7" applyNumberFormat="1" applyFont="1" applyFill="1" applyBorder="1" applyAlignment="1">
      <alignment horizontal="center" vertical="center" wrapText="1"/>
    </xf>
    <xf numFmtId="164" fontId="7" fillId="0" borderId="1" xfId="3" applyNumberFormat="1" applyFont="1" applyFill="1" applyBorder="1" applyAlignment="1">
      <alignment horizontal="center" vertical="center" wrapText="1"/>
    </xf>
    <xf numFmtId="0" fontId="7" fillId="0" borderId="1" xfId="3" applyNumberFormat="1" applyFont="1" applyFill="1" applyBorder="1" applyAlignment="1">
      <alignment horizontal="center" vertical="center" wrapText="1"/>
    </xf>
    <xf numFmtId="0" fontId="7" fillId="0" borderId="1" xfId="3" quotePrefix="1" applyNumberFormat="1" applyFont="1" applyFill="1" applyBorder="1" applyAlignment="1">
      <alignment horizontal="center" vertical="center" wrapText="1"/>
    </xf>
    <xf numFmtId="0" fontId="3" fillId="0" borderId="0" xfId="0" applyFont="1" applyFill="1" applyAlignment="1">
      <alignment horizontal="center"/>
    </xf>
    <xf numFmtId="0" fontId="16" fillId="0" borderId="0" xfId="0" applyFont="1" applyFill="1" applyAlignment="1">
      <alignment horizontal="center" vertical="center"/>
    </xf>
    <xf numFmtId="0" fontId="17" fillId="0" borderId="3" xfId="0" applyFont="1" applyFill="1" applyBorder="1" applyAlignment="1">
      <alignment horizontal="center" vertical="center" wrapText="1"/>
    </xf>
    <xf numFmtId="0" fontId="4" fillId="0" borderId="1" xfId="0" applyFont="1" applyFill="1" applyBorder="1" applyAlignment="1">
      <alignment horizontal="center" vertical="center"/>
    </xf>
    <xf numFmtId="0" fontId="4" fillId="0" borderId="6" xfId="0" applyFont="1" applyFill="1" applyBorder="1" applyAlignment="1">
      <alignment horizontal="center" vertical="center"/>
    </xf>
    <xf numFmtId="0" fontId="4" fillId="0" borderId="4" xfId="0" applyFont="1" applyFill="1" applyBorder="1" applyAlignment="1">
      <alignment horizontal="center" vertical="center"/>
    </xf>
    <xf numFmtId="0" fontId="19" fillId="0" borderId="5" xfId="0" applyFont="1" applyFill="1" applyBorder="1" applyAlignment="1">
      <alignment horizontal="left" vertical="center" wrapText="1"/>
    </xf>
    <xf numFmtId="0" fontId="19" fillId="0" borderId="4" xfId="0" applyFont="1" applyFill="1" applyBorder="1" applyAlignment="1">
      <alignment horizontal="left" vertical="center" wrapText="1"/>
    </xf>
    <xf numFmtId="0" fontId="4" fillId="0" borderId="5" xfId="0" applyFont="1" applyFill="1" applyBorder="1" applyAlignment="1">
      <alignment horizontal="left" vertical="center" wrapText="1"/>
    </xf>
    <xf numFmtId="0" fontId="4" fillId="0" borderId="4" xfId="0" applyFont="1" applyFill="1" applyBorder="1" applyAlignment="1">
      <alignment horizontal="left" vertical="center" wrapText="1"/>
    </xf>
    <xf numFmtId="0" fontId="13" fillId="0" borderId="0" xfId="0" applyFont="1" applyAlignment="1">
      <alignment horizontal="center" vertical="top" wrapText="1"/>
    </xf>
    <xf numFmtId="0" fontId="17" fillId="0" borderId="0" xfId="0" applyFont="1" applyAlignment="1">
      <alignment horizontal="left" vertical="center" wrapText="1"/>
    </xf>
    <xf numFmtId="0" fontId="25" fillId="2" borderId="2" xfId="0" applyFont="1" applyFill="1" applyBorder="1" applyAlignment="1">
      <alignment horizontal="center" vertical="center" wrapText="1"/>
    </xf>
    <xf numFmtId="0" fontId="25" fillId="2" borderId="7" xfId="0" applyFont="1" applyFill="1" applyBorder="1" applyAlignment="1">
      <alignment horizontal="center" vertical="center" wrapText="1"/>
    </xf>
    <xf numFmtId="0" fontId="4" fillId="0" borderId="1" xfId="0" applyFont="1" applyBorder="1" applyAlignment="1">
      <alignment horizontal="center" vertical="center" wrapText="1"/>
    </xf>
    <xf numFmtId="0" fontId="13" fillId="0" borderId="0" xfId="0" applyFont="1" applyAlignment="1">
      <alignment horizontal="left" vertical="center" wrapText="1"/>
    </xf>
    <xf numFmtId="0" fontId="13" fillId="0" borderId="0" xfId="0" quotePrefix="1" applyFont="1" applyAlignment="1">
      <alignment horizontal="left" vertical="center" wrapText="1"/>
    </xf>
    <xf numFmtId="0" fontId="21" fillId="0" borderId="0" xfId="0" applyFont="1" applyAlignment="1">
      <alignment horizontal="center" vertical="center"/>
    </xf>
    <xf numFmtId="0" fontId="23" fillId="0" borderId="0" xfId="12" applyFont="1" applyAlignment="1">
      <alignment horizontal="center" vertical="center"/>
    </xf>
    <xf numFmtId="0" fontId="4" fillId="2" borderId="2" xfId="0" applyFont="1" applyFill="1" applyBorder="1" applyAlignment="1">
      <alignment horizontal="center" vertical="center" wrapText="1"/>
    </xf>
    <xf numFmtId="0" fontId="4" fillId="2" borderId="7" xfId="0" applyFont="1" applyFill="1" applyBorder="1" applyAlignment="1">
      <alignment horizontal="center" vertical="center" wrapText="1"/>
    </xf>
    <xf numFmtId="0" fontId="25" fillId="2" borderId="6" xfId="0" applyFont="1" applyFill="1" applyBorder="1" applyAlignment="1">
      <alignment horizontal="center" vertical="center"/>
    </xf>
    <xf numFmtId="0" fontId="25" fillId="2" borderId="5" xfId="0" applyFont="1" applyFill="1" applyBorder="1" applyAlignment="1">
      <alignment horizontal="center" vertical="center"/>
    </xf>
    <xf numFmtId="0" fontId="25" fillId="2" borderId="4" xfId="0" applyFont="1" applyFill="1" applyBorder="1" applyAlignment="1">
      <alignment horizontal="center" vertical="center"/>
    </xf>
  </cellXfs>
  <cellStyles count="13">
    <cellStyle name="Comma" xfId="1" builtinId="3"/>
    <cellStyle name="Comma 10 2" xfId="8"/>
    <cellStyle name="Comma 2 3 2 2" xfId="4"/>
    <cellStyle name="Comma 2 3 4" xfId="10"/>
    <cellStyle name="Comma 2 4 2 2" xfId="9"/>
    <cellStyle name="Normal" xfId="0" builtinId="0"/>
    <cellStyle name="Normal 11 14" xfId="3"/>
    <cellStyle name="Normal 16" xfId="6"/>
    <cellStyle name="Normal 2 2" xfId="2"/>
    <cellStyle name="Normal 2 2 10" xfId="7"/>
    <cellStyle name="Normal 2 3" xfId="5"/>
    <cellStyle name="Normal_Sheet1" xfId="12"/>
    <cellStyle name="Normal_Sheet1 2" xfId="11"/>
  </cellStyles>
  <dxfs count="2">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41"/>
  <sheetViews>
    <sheetView tabSelected="1" workbookViewId="0">
      <pane xSplit="2" ySplit="4" topLeftCell="C5" activePane="bottomRight" state="frozen"/>
      <selection activeCell="T138" sqref="T138"/>
      <selection pane="topRight" activeCell="T138" sqref="T138"/>
      <selection pane="bottomLeft" activeCell="T138" sqref="T138"/>
      <selection pane="bottomRight" activeCell="K7" sqref="K7"/>
    </sheetView>
  </sheetViews>
  <sheetFormatPr defaultRowHeight="15" x14ac:dyDescent="0.25"/>
  <cols>
    <col min="1" max="1" width="6.5703125" style="60" customWidth="1"/>
    <col min="2" max="2" width="20.28515625" style="60" customWidth="1"/>
    <col min="3" max="3" width="49.7109375" style="60" customWidth="1"/>
    <col min="4" max="4" width="9.140625" style="60"/>
    <col min="5" max="5" width="11.28515625" style="83" customWidth="1"/>
    <col min="6" max="16384" width="9.140625" style="60"/>
  </cols>
  <sheetData>
    <row r="1" spans="1:5" s="54" customFormat="1" ht="18.75" x14ac:dyDescent="0.3">
      <c r="A1" s="103" t="s">
        <v>267</v>
      </c>
      <c r="B1" s="103"/>
      <c r="C1" s="103"/>
      <c r="D1" s="103"/>
      <c r="E1" s="103"/>
    </row>
    <row r="2" spans="1:5" s="54" customFormat="1" ht="18.75" x14ac:dyDescent="0.3">
      <c r="A2" s="103" t="s">
        <v>266</v>
      </c>
      <c r="B2" s="103"/>
      <c r="C2" s="103"/>
      <c r="D2" s="103"/>
      <c r="E2" s="103"/>
    </row>
    <row r="3" spans="1:5" s="54" customFormat="1" ht="40.5" customHeight="1" x14ac:dyDescent="0.3">
      <c r="A3" s="104" t="s">
        <v>265</v>
      </c>
      <c r="B3" s="104"/>
      <c r="C3" s="104"/>
      <c r="D3" s="104"/>
      <c r="E3" s="104"/>
    </row>
    <row r="4" spans="1:5" s="57" customFormat="1" ht="47.25" customHeight="1" x14ac:dyDescent="0.25">
      <c r="A4" s="55" t="s">
        <v>264</v>
      </c>
      <c r="B4" s="55" t="s">
        <v>263</v>
      </c>
      <c r="C4" s="55" t="s">
        <v>262</v>
      </c>
      <c r="D4" s="55" t="s">
        <v>261</v>
      </c>
      <c r="E4" s="56" t="s">
        <v>260</v>
      </c>
    </row>
    <row r="5" spans="1:5" ht="33.75" customHeight="1" x14ac:dyDescent="0.25">
      <c r="A5" s="58">
        <v>1</v>
      </c>
      <c r="B5" s="58" t="s">
        <v>259</v>
      </c>
      <c r="C5" s="58" t="s">
        <v>258</v>
      </c>
      <c r="D5" s="58" t="s">
        <v>118</v>
      </c>
      <c r="E5" s="59">
        <v>104</v>
      </c>
    </row>
    <row r="6" spans="1:5" ht="110.25" x14ac:dyDescent="0.25">
      <c r="A6" s="58">
        <v>2</v>
      </c>
      <c r="B6" s="58" t="s">
        <v>257</v>
      </c>
      <c r="C6" s="58" t="s">
        <v>256</v>
      </c>
      <c r="D6" s="58" t="s">
        <v>255</v>
      </c>
      <c r="E6" s="59">
        <v>2552</v>
      </c>
    </row>
    <row r="7" spans="1:5" ht="158.25" customHeight="1" x14ac:dyDescent="0.25">
      <c r="A7" s="58">
        <v>3</v>
      </c>
      <c r="B7" s="58" t="s">
        <v>254</v>
      </c>
      <c r="C7" s="58" t="s">
        <v>253</v>
      </c>
      <c r="D7" s="58" t="s">
        <v>10</v>
      </c>
      <c r="E7" s="59">
        <v>2320</v>
      </c>
    </row>
    <row r="8" spans="1:5" ht="110.25" x14ac:dyDescent="0.25">
      <c r="A8" s="58">
        <v>4</v>
      </c>
      <c r="B8" s="58" t="s">
        <v>252</v>
      </c>
      <c r="C8" s="58" t="s">
        <v>251</v>
      </c>
      <c r="D8" s="58" t="s">
        <v>1</v>
      </c>
      <c r="E8" s="59">
        <v>384</v>
      </c>
    </row>
    <row r="9" spans="1:5" ht="51" customHeight="1" x14ac:dyDescent="0.25">
      <c r="A9" s="58">
        <v>5</v>
      </c>
      <c r="B9" s="58" t="s">
        <v>250</v>
      </c>
      <c r="C9" s="58" t="s">
        <v>249</v>
      </c>
      <c r="D9" s="58" t="s">
        <v>248</v>
      </c>
      <c r="E9" s="59">
        <v>320</v>
      </c>
    </row>
    <row r="10" spans="1:5" ht="94.5" x14ac:dyDescent="0.25">
      <c r="A10" s="58">
        <v>6</v>
      </c>
      <c r="B10" s="58" t="s">
        <v>247</v>
      </c>
      <c r="C10" s="58" t="s">
        <v>246</v>
      </c>
      <c r="D10" s="58" t="s">
        <v>1</v>
      </c>
      <c r="E10" s="59">
        <v>8</v>
      </c>
    </row>
    <row r="11" spans="1:5" ht="113.25" customHeight="1" x14ac:dyDescent="0.25">
      <c r="A11" s="58">
        <v>7</v>
      </c>
      <c r="B11" s="58" t="s">
        <v>245</v>
      </c>
      <c r="C11" s="58" t="s">
        <v>244</v>
      </c>
      <c r="D11" s="58" t="s">
        <v>1</v>
      </c>
      <c r="E11" s="59">
        <v>5</v>
      </c>
    </row>
    <row r="12" spans="1:5" ht="143.25" customHeight="1" x14ac:dyDescent="0.25">
      <c r="A12" s="58">
        <v>8</v>
      </c>
      <c r="B12" s="58" t="s">
        <v>243</v>
      </c>
      <c r="C12" s="58" t="s">
        <v>242</v>
      </c>
      <c r="D12" s="58" t="s">
        <v>1</v>
      </c>
      <c r="E12" s="59">
        <v>104</v>
      </c>
    </row>
    <row r="13" spans="1:5" ht="31.5" x14ac:dyDescent="0.25">
      <c r="A13" s="58">
        <v>9</v>
      </c>
      <c r="B13" s="58" t="s">
        <v>241</v>
      </c>
      <c r="C13" s="58" t="s">
        <v>240</v>
      </c>
      <c r="D13" s="58" t="s">
        <v>1</v>
      </c>
      <c r="E13" s="59">
        <v>104</v>
      </c>
    </row>
    <row r="14" spans="1:5" ht="48" customHeight="1" x14ac:dyDescent="0.25">
      <c r="A14" s="58">
        <v>10</v>
      </c>
      <c r="B14" s="58" t="s">
        <v>239</v>
      </c>
      <c r="C14" s="58" t="s">
        <v>238</v>
      </c>
      <c r="D14" s="58" t="s">
        <v>1</v>
      </c>
      <c r="E14" s="59">
        <v>104</v>
      </c>
    </row>
    <row r="15" spans="1:5" ht="31.5" x14ac:dyDescent="0.25">
      <c r="A15" s="58">
        <v>11</v>
      </c>
      <c r="B15" s="58" t="s">
        <v>237</v>
      </c>
      <c r="C15" s="58" t="s">
        <v>236</v>
      </c>
      <c r="D15" s="58" t="s">
        <v>1</v>
      </c>
      <c r="E15" s="59">
        <v>32</v>
      </c>
    </row>
    <row r="16" spans="1:5" ht="15.75" x14ac:dyDescent="0.25">
      <c r="A16" s="58">
        <v>12</v>
      </c>
      <c r="B16" s="58" t="s">
        <v>235</v>
      </c>
      <c r="C16" s="58" t="s">
        <v>234</v>
      </c>
      <c r="D16" s="58" t="s">
        <v>1</v>
      </c>
      <c r="E16" s="59">
        <v>3</v>
      </c>
    </row>
    <row r="17" spans="1:5" ht="15.75" x14ac:dyDescent="0.25">
      <c r="A17" s="58">
        <v>13</v>
      </c>
      <c r="B17" s="58" t="s">
        <v>233</v>
      </c>
      <c r="C17" s="58" t="s">
        <v>231</v>
      </c>
      <c r="D17" s="58" t="s">
        <v>1</v>
      </c>
      <c r="E17" s="59">
        <v>35</v>
      </c>
    </row>
    <row r="18" spans="1:5" ht="15.75" x14ac:dyDescent="0.25">
      <c r="A18" s="58">
        <v>14</v>
      </c>
      <c r="B18" s="58" t="s">
        <v>232</v>
      </c>
      <c r="C18" s="58" t="s">
        <v>231</v>
      </c>
      <c r="D18" s="58" t="s">
        <v>1</v>
      </c>
      <c r="E18" s="59">
        <v>35</v>
      </c>
    </row>
    <row r="19" spans="1:5" ht="31.5" x14ac:dyDescent="0.25">
      <c r="A19" s="58">
        <v>15</v>
      </c>
      <c r="B19" s="58" t="s">
        <v>230</v>
      </c>
      <c r="C19" s="58" t="s">
        <v>229</v>
      </c>
      <c r="D19" s="58" t="s">
        <v>1</v>
      </c>
      <c r="E19" s="59">
        <v>9</v>
      </c>
    </row>
    <row r="20" spans="1:5" ht="47.25" x14ac:dyDescent="0.25">
      <c r="A20" s="58">
        <v>16</v>
      </c>
      <c r="B20" s="58" t="s">
        <v>228</v>
      </c>
      <c r="C20" s="58" t="s">
        <v>227</v>
      </c>
      <c r="D20" s="58" t="s">
        <v>1</v>
      </c>
      <c r="E20" s="59">
        <v>27</v>
      </c>
    </row>
    <row r="21" spans="1:5" ht="31.5" x14ac:dyDescent="0.25">
      <c r="A21" s="58">
        <v>17</v>
      </c>
      <c r="B21" s="58" t="s">
        <v>226</v>
      </c>
      <c r="C21" s="58" t="s">
        <v>225</v>
      </c>
      <c r="D21" s="58" t="s">
        <v>1</v>
      </c>
      <c r="E21" s="59">
        <v>9</v>
      </c>
    </row>
    <row r="22" spans="1:5" ht="31.5" x14ac:dyDescent="0.25">
      <c r="A22" s="58">
        <v>18</v>
      </c>
      <c r="B22" s="58" t="s">
        <v>224</v>
      </c>
      <c r="C22" s="58" t="s">
        <v>223</v>
      </c>
      <c r="D22" s="58" t="s">
        <v>1</v>
      </c>
      <c r="E22" s="59">
        <v>9</v>
      </c>
    </row>
    <row r="23" spans="1:5" ht="52.5" customHeight="1" x14ac:dyDescent="0.25">
      <c r="A23" s="58">
        <v>19</v>
      </c>
      <c r="B23" s="58" t="s">
        <v>20</v>
      </c>
      <c r="C23" s="58" t="s">
        <v>19</v>
      </c>
      <c r="D23" s="58" t="s">
        <v>1</v>
      </c>
      <c r="E23" s="59">
        <v>9</v>
      </c>
    </row>
    <row r="24" spans="1:5" ht="52.5" customHeight="1" x14ac:dyDescent="0.25">
      <c r="A24" s="58">
        <v>20</v>
      </c>
      <c r="B24" s="58" t="s">
        <v>221</v>
      </c>
      <c r="C24" s="58" t="s">
        <v>222</v>
      </c>
      <c r="D24" s="58" t="s">
        <v>1</v>
      </c>
      <c r="E24" s="59">
        <v>5</v>
      </c>
    </row>
    <row r="25" spans="1:5" ht="54" customHeight="1" x14ac:dyDescent="0.25">
      <c r="A25" s="58">
        <v>21</v>
      </c>
      <c r="B25" s="58" t="s">
        <v>221</v>
      </c>
      <c r="C25" s="58" t="s">
        <v>220</v>
      </c>
      <c r="D25" s="58" t="s">
        <v>1</v>
      </c>
      <c r="E25" s="59">
        <v>4</v>
      </c>
    </row>
    <row r="26" spans="1:5" ht="50.25" customHeight="1" x14ac:dyDescent="0.25">
      <c r="A26" s="58">
        <v>22</v>
      </c>
      <c r="B26" s="58" t="s">
        <v>219</v>
      </c>
      <c r="C26" s="58" t="s">
        <v>218</v>
      </c>
      <c r="D26" s="58" t="s">
        <v>1</v>
      </c>
      <c r="E26" s="59">
        <v>7</v>
      </c>
    </row>
    <row r="27" spans="1:5" ht="47.25" x14ac:dyDescent="0.25">
      <c r="A27" s="58">
        <v>23</v>
      </c>
      <c r="B27" s="58" t="s">
        <v>217</v>
      </c>
      <c r="C27" s="58" t="s">
        <v>216</v>
      </c>
      <c r="D27" s="58" t="s">
        <v>1</v>
      </c>
      <c r="E27" s="59">
        <v>8</v>
      </c>
    </row>
    <row r="28" spans="1:5" ht="47.25" x14ac:dyDescent="0.25">
      <c r="A28" s="58">
        <v>24</v>
      </c>
      <c r="B28" s="58" t="s">
        <v>215</v>
      </c>
      <c r="C28" s="58" t="s">
        <v>214</v>
      </c>
      <c r="D28" s="58" t="s">
        <v>1</v>
      </c>
      <c r="E28" s="59">
        <v>10</v>
      </c>
    </row>
    <row r="29" spans="1:5" ht="47.25" x14ac:dyDescent="0.25">
      <c r="A29" s="58">
        <v>25</v>
      </c>
      <c r="B29" s="58" t="s">
        <v>213</v>
      </c>
      <c r="C29" s="58" t="s">
        <v>212</v>
      </c>
      <c r="D29" s="58" t="s">
        <v>1</v>
      </c>
      <c r="E29" s="59">
        <v>12</v>
      </c>
    </row>
    <row r="30" spans="1:5" ht="54.75" customHeight="1" x14ac:dyDescent="0.25">
      <c r="A30" s="58">
        <v>26</v>
      </c>
      <c r="B30" s="58" t="s">
        <v>211</v>
      </c>
      <c r="C30" s="58" t="s">
        <v>210</v>
      </c>
      <c r="D30" s="58" t="s">
        <v>1</v>
      </c>
      <c r="E30" s="59">
        <v>14</v>
      </c>
    </row>
    <row r="31" spans="1:5" ht="54.75" customHeight="1" x14ac:dyDescent="0.25">
      <c r="A31" s="58">
        <v>27</v>
      </c>
      <c r="B31" s="58" t="s">
        <v>209</v>
      </c>
      <c r="C31" s="58" t="s">
        <v>208</v>
      </c>
      <c r="D31" s="58" t="s">
        <v>1</v>
      </c>
      <c r="E31" s="59">
        <v>12</v>
      </c>
    </row>
    <row r="32" spans="1:5" ht="40.5" customHeight="1" x14ac:dyDescent="0.25">
      <c r="A32" s="58">
        <v>28</v>
      </c>
      <c r="B32" s="58" t="s">
        <v>203</v>
      </c>
      <c r="C32" s="58" t="s">
        <v>207</v>
      </c>
      <c r="D32" s="58" t="s">
        <v>1</v>
      </c>
      <c r="E32" s="59">
        <v>200</v>
      </c>
    </row>
    <row r="33" spans="1:5" ht="40.5" customHeight="1" x14ac:dyDescent="0.25">
      <c r="A33" s="58">
        <v>29</v>
      </c>
      <c r="B33" s="58" t="s">
        <v>203</v>
      </c>
      <c r="C33" s="58" t="s">
        <v>206</v>
      </c>
      <c r="D33" s="58" t="s">
        <v>1</v>
      </c>
      <c r="E33" s="59">
        <v>267</v>
      </c>
    </row>
    <row r="34" spans="1:5" ht="40.5" customHeight="1" x14ac:dyDescent="0.25">
      <c r="A34" s="58">
        <v>30</v>
      </c>
      <c r="B34" s="58" t="s">
        <v>205</v>
      </c>
      <c r="C34" s="58" t="s">
        <v>204</v>
      </c>
      <c r="D34" s="58" t="s">
        <v>1</v>
      </c>
      <c r="E34" s="59">
        <v>38</v>
      </c>
    </row>
    <row r="35" spans="1:5" ht="40.5" customHeight="1" x14ac:dyDescent="0.25">
      <c r="A35" s="58">
        <v>31</v>
      </c>
      <c r="B35" s="58" t="s">
        <v>203</v>
      </c>
      <c r="C35" s="58" t="s">
        <v>202</v>
      </c>
      <c r="D35" s="58" t="s">
        <v>1</v>
      </c>
      <c r="E35" s="59">
        <v>23</v>
      </c>
    </row>
    <row r="36" spans="1:5" ht="241.5" customHeight="1" x14ac:dyDescent="0.25">
      <c r="A36" s="58">
        <v>32</v>
      </c>
      <c r="B36" s="58" t="s">
        <v>200</v>
      </c>
      <c r="C36" s="61" t="s">
        <v>201</v>
      </c>
      <c r="D36" s="58" t="s">
        <v>1</v>
      </c>
      <c r="E36" s="59">
        <v>24</v>
      </c>
    </row>
    <row r="37" spans="1:5" ht="231" customHeight="1" x14ac:dyDescent="0.25">
      <c r="A37" s="58">
        <v>33</v>
      </c>
      <c r="B37" s="58" t="s">
        <v>200</v>
      </c>
      <c r="C37" s="58" t="s">
        <v>199</v>
      </c>
      <c r="D37" s="58" t="s">
        <v>1</v>
      </c>
      <c r="E37" s="59">
        <v>32</v>
      </c>
    </row>
    <row r="38" spans="1:5" ht="409.5" x14ac:dyDescent="0.25">
      <c r="A38" s="58">
        <v>34</v>
      </c>
      <c r="B38" s="58" t="s">
        <v>198</v>
      </c>
      <c r="C38" s="61" t="s">
        <v>197</v>
      </c>
      <c r="D38" s="58" t="s">
        <v>196</v>
      </c>
      <c r="E38" s="59">
        <v>1200</v>
      </c>
    </row>
    <row r="39" spans="1:5" ht="195.75" customHeight="1" x14ac:dyDescent="0.25">
      <c r="A39" s="58">
        <v>35</v>
      </c>
      <c r="B39" s="58" t="s">
        <v>195</v>
      </c>
      <c r="C39" s="58" t="s">
        <v>194</v>
      </c>
      <c r="D39" s="58" t="s">
        <v>10</v>
      </c>
      <c r="E39" s="59">
        <v>6</v>
      </c>
    </row>
    <row r="40" spans="1:5" ht="47.25" x14ac:dyDescent="0.25">
      <c r="A40" s="58">
        <v>36</v>
      </c>
      <c r="B40" s="58" t="s">
        <v>193</v>
      </c>
      <c r="C40" s="58" t="s">
        <v>192</v>
      </c>
      <c r="D40" s="58" t="s">
        <v>1</v>
      </c>
      <c r="E40" s="59">
        <v>240</v>
      </c>
    </row>
    <row r="41" spans="1:5" ht="126" x14ac:dyDescent="0.25">
      <c r="A41" s="58">
        <v>37</v>
      </c>
      <c r="B41" s="58" t="s">
        <v>191</v>
      </c>
      <c r="C41" s="58" t="s">
        <v>190</v>
      </c>
      <c r="D41" s="58" t="s">
        <v>10</v>
      </c>
      <c r="E41" s="59">
        <v>25</v>
      </c>
    </row>
    <row r="42" spans="1:5" ht="44.25" customHeight="1" x14ac:dyDescent="0.25">
      <c r="A42" s="58">
        <v>38</v>
      </c>
      <c r="B42" s="58" t="s">
        <v>189</v>
      </c>
      <c r="C42" s="58" t="s">
        <v>188</v>
      </c>
      <c r="D42" s="58" t="s">
        <v>1</v>
      </c>
      <c r="E42" s="59">
        <v>32</v>
      </c>
    </row>
    <row r="43" spans="1:5" ht="48.75" customHeight="1" x14ac:dyDescent="0.25">
      <c r="A43" s="58">
        <v>39</v>
      </c>
      <c r="B43" s="58" t="s">
        <v>187</v>
      </c>
      <c r="C43" s="58" t="s">
        <v>186</v>
      </c>
      <c r="D43" s="58" t="s">
        <v>1</v>
      </c>
      <c r="E43" s="59">
        <v>16</v>
      </c>
    </row>
    <row r="44" spans="1:5" ht="47.25" customHeight="1" x14ac:dyDescent="0.25">
      <c r="A44" s="58">
        <v>40</v>
      </c>
      <c r="B44" s="58" t="s">
        <v>185</v>
      </c>
      <c r="C44" s="58" t="s">
        <v>184</v>
      </c>
      <c r="D44" s="58" t="s">
        <v>1</v>
      </c>
      <c r="E44" s="59">
        <v>8</v>
      </c>
    </row>
    <row r="45" spans="1:5" ht="126" x14ac:dyDescent="0.25">
      <c r="A45" s="58">
        <v>41</v>
      </c>
      <c r="B45" s="58" t="s">
        <v>183</v>
      </c>
      <c r="C45" s="58" t="s">
        <v>182</v>
      </c>
      <c r="D45" s="58" t="s">
        <v>1</v>
      </c>
      <c r="E45" s="59">
        <v>8</v>
      </c>
    </row>
    <row r="46" spans="1:5" ht="100.5" customHeight="1" x14ac:dyDescent="0.25">
      <c r="A46" s="58">
        <v>42</v>
      </c>
      <c r="B46" s="58" t="s">
        <v>181</v>
      </c>
      <c r="C46" s="58" t="s">
        <v>180</v>
      </c>
      <c r="D46" s="58" t="s">
        <v>1</v>
      </c>
      <c r="E46" s="59">
        <v>8</v>
      </c>
    </row>
    <row r="47" spans="1:5" ht="64.5" customHeight="1" x14ac:dyDescent="0.25">
      <c r="A47" s="58">
        <v>43</v>
      </c>
      <c r="B47" s="58" t="s">
        <v>179</v>
      </c>
      <c r="C47" s="58" t="s">
        <v>178</v>
      </c>
      <c r="D47" s="58" t="s">
        <v>77</v>
      </c>
      <c r="E47" s="59">
        <v>16</v>
      </c>
    </row>
    <row r="48" spans="1:5" ht="64.5" customHeight="1" x14ac:dyDescent="0.25">
      <c r="A48" s="58">
        <v>44</v>
      </c>
      <c r="B48" s="58" t="s">
        <v>177</v>
      </c>
      <c r="C48" s="58" t="s">
        <v>176</v>
      </c>
      <c r="D48" s="58" t="s">
        <v>77</v>
      </c>
      <c r="E48" s="59">
        <v>16</v>
      </c>
    </row>
    <row r="49" spans="1:5" ht="65.25" customHeight="1" x14ac:dyDescent="0.25">
      <c r="A49" s="58">
        <v>45</v>
      </c>
      <c r="B49" s="58" t="s">
        <v>53</v>
      </c>
      <c r="C49" s="58" t="s">
        <v>175</v>
      </c>
      <c r="D49" s="58" t="s">
        <v>51</v>
      </c>
      <c r="E49" s="59">
        <v>664</v>
      </c>
    </row>
    <row r="50" spans="1:5" ht="65.25" customHeight="1" x14ac:dyDescent="0.25">
      <c r="A50" s="58">
        <v>46</v>
      </c>
      <c r="B50" s="58" t="s">
        <v>53</v>
      </c>
      <c r="C50" s="58" t="s">
        <v>174</v>
      </c>
      <c r="D50" s="58" t="s">
        <v>51</v>
      </c>
      <c r="E50" s="59">
        <v>136</v>
      </c>
    </row>
    <row r="51" spans="1:5" ht="65.25" customHeight="1" x14ac:dyDescent="0.25">
      <c r="A51" s="58">
        <v>47</v>
      </c>
      <c r="B51" s="58" t="s">
        <v>53</v>
      </c>
      <c r="C51" s="58" t="s">
        <v>173</v>
      </c>
      <c r="D51" s="58" t="s">
        <v>51</v>
      </c>
      <c r="E51" s="59">
        <v>272</v>
      </c>
    </row>
    <row r="52" spans="1:5" ht="64.5" customHeight="1" x14ac:dyDescent="0.25">
      <c r="A52" s="58">
        <v>48</v>
      </c>
      <c r="B52" s="58" t="s">
        <v>53</v>
      </c>
      <c r="C52" s="58" t="s">
        <v>172</v>
      </c>
      <c r="D52" s="58" t="s">
        <v>77</v>
      </c>
      <c r="E52" s="59">
        <v>336</v>
      </c>
    </row>
    <row r="53" spans="1:5" ht="220.5" x14ac:dyDescent="0.25">
      <c r="A53" s="58">
        <v>49</v>
      </c>
      <c r="B53" s="58" t="s">
        <v>171</v>
      </c>
      <c r="C53" s="58" t="s">
        <v>170</v>
      </c>
      <c r="D53" s="58" t="s">
        <v>10</v>
      </c>
      <c r="E53" s="59">
        <v>100</v>
      </c>
    </row>
    <row r="54" spans="1:5" ht="283.5" x14ac:dyDescent="0.25">
      <c r="A54" s="58">
        <v>50</v>
      </c>
      <c r="B54" s="58" t="s">
        <v>168</v>
      </c>
      <c r="C54" s="58" t="s">
        <v>169</v>
      </c>
      <c r="D54" s="58" t="s">
        <v>10</v>
      </c>
      <c r="E54" s="59">
        <v>50</v>
      </c>
    </row>
    <row r="55" spans="1:5" ht="283.5" x14ac:dyDescent="0.25">
      <c r="A55" s="58">
        <v>51</v>
      </c>
      <c r="B55" s="58" t="s">
        <v>168</v>
      </c>
      <c r="C55" s="58" t="s">
        <v>167</v>
      </c>
      <c r="D55" s="58" t="s">
        <v>10</v>
      </c>
      <c r="E55" s="59">
        <v>30</v>
      </c>
    </row>
    <row r="56" spans="1:5" ht="283.5" x14ac:dyDescent="0.25">
      <c r="A56" s="58">
        <v>52</v>
      </c>
      <c r="B56" s="58" t="s">
        <v>166</v>
      </c>
      <c r="C56" s="58" t="s">
        <v>165</v>
      </c>
      <c r="D56" s="58" t="s">
        <v>10</v>
      </c>
      <c r="E56" s="59">
        <v>30</v>
      </c>
    </row>
    <row r="57" spans="1:5" ht="98.25" customHeight="1" x14ac:dyDescent="0.25">
      <c r="A57" s="58">
        <v>53</v>
      </c>
      <c r="B57" s="58" t="s">
        <v>164</v>
      </c>
      <c r="C57" s="58" t="s">
        <v>163</v>
      </c>
      <c r="D57" s="58" t="s">
        <v>1</v>
      </c>
      <c r="E57" s="59">
        <v>80</v>
      </c>
    </row>
    <row r="58" spans="1:5" ht="52.5" customHeight="1" x14ac:dyDescent="0.25">
      <c r="A58" s="58">
        <v>54</v>
      </c>
      <c r="B58" s="58" t="s">
        <v>162</v>
      </c>
      <c r="C58" s="58" t="s">
        <v>161</v>
      </c>
      <c r="D58" s="58" t="s">
        <v>1</v>
      </c>
      <c r="E58" s="59">
        <v>88</v>
      </c>
    </row>
    <row r="59" spans="1:5" ht="273.75" customHeight="1" x14ac:dyDescent="0.25">
      <c r="A59" s="58">
        <v>55</v>
      </c>
      <c r="B59" s="58" t="s">
        <v>152</v>
      </c>
      <c r="C59" s="62" t="s">
        <v>160</v>
      </c>
      <c r="D59" s="58" t="s">
        <v>1</v>
      </c>
      <c r="E59" s="59">
        <v>150</v>
      </c>
    </row>
    <row r="60" spans="1:5" ht="236.25" customHeight="1" x14ac:dyDescent="0.25">
      <c r="A60" s="58">
        <v>56</v>
      </c>
      <c r="B60" s="58" t="s">
        <v>149</v>
      </c>
      <c r="C60" s="62" t="s">
        <v>159</v>
      </c>
      <c r="D60" s="58" t="s">
        <v>1</v>
      </c>
      <c r="E60" s="59">
        <v>70</v>
      </c>
    </row>
    <row r="61" spans="1:5" ht="202.5" customHeight="1" x14ac:dyDescent="0.25">
      <c r="A61" s="58">
        <v>57</v>
      </c>
      <c r="B61" s="58" t="s">
        <v>149</v>
      </c>
      <c r="C61" s="62" t="s">
        <v>158</v>
      </c>
      <c r="D61" s="58" t="s">
        <v>1</v>
      </c>
      <c r="E61" s="59">
        <v>50</v>
      </c>
    </row>
    <row r="62" spans="1:5" ht="143.25" customHeight="1" x14ac:dyDescent="0.25">
      <c r="A62" s="58">
        <v>58</v>
      </c>
      <c r="B62" s="58" t="s">
        <v>149</v>
      </c>
      <c r="C62" s="62" t="s">
        <v>157</v>
      </c>
      <c r="D62" s="58" t="s">
        <v>1</v>
      </c>
      <c r="E62" s="59">
        <v>20</v>
      </c>
    </row>
    <row r="63" spans="1:5" ht="178.5" customHeight="1" x14ac:dyDescent="0.25">
      <c r="A63" s="58">
        <v>59</v>
      </c>
      <c r="B63" s="58" t="s">
        <v>156</v>
      </c>
      <c r="C63" s="63" t="s">
        <v>155</v>
      </c>
      <c r="D63" s="58" t="s">
        <v>1</v>
      </c>
      <c r="E63" s="59">
        <v>850</v>
      </c>
    </row>
    <row r="64" spans="1:5" ht="189" x14ac:dyDescent="0.25">
      <c r="A64" s="58">
        <v>60</v>
      </c>
      <c r="B64" s="58" t="s">
        <v>48</v>
      </c>
      <c r="C64" s="62" t="s">
        <v>154</v>
      </c>
      <c r="D64" s="58" t="s">
        <v>1</v>
      </c>
      <c r="E64" s="59">
        <v>30</v>
      </c>
    </row>
    <row r="65" spans="1:5" ht="174.75" customHeight="1" x14ac:dyDescent="0.25">
      <c r="A65" s="58">
        <v>61</v>
      </c>
      <c r="B65" s="58" t="s">
        <v>48</v>
      </c>
      <c r="C65" s="62" t="s">
        <v>153</v>
      </c>
      <c r="D65" s="58" t="s">
        <v>1</v>
      </c>
      <c r="E65" s="59">
        <v>30</v>
      </c>
    </row>
    <row r="66" spans="1:5" ht="114" customHeight="1" x14ac:dyDescent="0.25">
      <c r="A66" s="58">
        <v>62</v>
      </c>
      <c r="B66" s="58" t="s">
        <v>152</v>
      </c>
      <c r="C66" s="62" t="s">
        <v>151</v>
      </c>
      <c r="D66" s="58" t="s">
        <v>1</v>
      </c>
      <c r="E66" s="59">
        <v>150</v>
      </c>
    </row>
    <row r="67" spans="1:5" ht="115.5" customHeight="1" x14ac:dyDescent="0.25">
      <c r="A67" s="58">
        <v>63</v>
      </c>
      <c r="B67" s="58" t="s">
        <v>149</v>
      </c>
      <c r="C67" s="62" t="s">
        <v>150</v>
      </c>
      <c r="D67" s="58" t="s">
        <v>1</v>
      </c>
      <c r="E67" s="59">
        <v>50</v>
      </c>
    </row>
    <row r="68" spans="1:5" ht="147.75" customHeight="1" x14ac:dyDescent="0.25">
      <c r="A68" s="58">
        <v>64</v>
      </c>
      <c r="B68" s="58" t="s">
        <v>149</v>
      </c>
      <c r="C68" s="62" t="s">
        <v>148</v>
      </c>
      <c r="D68" s="58" t="s">
        <v>1</v>
      </c>
      <c r="E68" s="59">
        <v>60</v>
      </c>
    </row>
    <row r="69" spans="1:5" ht="97.5" customHeight="1" x14ac:dyDescent="0.25">
      <c r="A69" s="58">
        <v>65</v>
      </c>
      <c r="B69" s="58" t="s">
        <v>147</v>
      </c>
      <c r="C69" s="62" t="s">
        <v>146</v>
      </c>
      <c r="D69" s="58" t="s">
        <v>1</v>
      </c>
      <c r="E69" s="59">
        <v>50</v>
      </c>
    </row>
    <row r="70" spans="1:5" ht="203.25" customHeight="1" x14ac:dyDescent="0.25">
      <c r="A70" s="58">
        <v>66</v>
      </c>
      <c r="B70" s="58" t="s">
        <v>145</v>
      </c>
      <c r="C70" s="62" t="s">
        <v>144</v>
      </c>
      <c r="D70" s="58" t="s">
        <v>1</v>
      </c>
      <c r="E70" s="59">
        <v>500</v>
      </c>
    </row>
    <row r="71" spans="1:5" ht="189" x14ac:dyDescent="0.25">
      <c r="A71" s="58">
        <v>67</v>
      </c>
      <c r="B71" s="58" t="s">
        <v>143</v>
      </c>
      <c r="C71" s="62" t="s">
        <v>142</v>
      </c>
      <c r="D71" s="58" t="s">
        <v>1</v>
      </c>
      <c r="E71" s="59">
        <v>20</v>
      </c>
    </row>
    <row r="72" spans="1:5" ht="28.5" customHeight="1" x14ac:dyDescent="0.25">
      <c r="A72" s="58">
        <v>68</v>
      </c>
      <c r="B72" s="64" t="s">
        <v>141</v>
      </c>
      <c r="C72" s="65" t="s">
        <v>140</v>
      </c>
      <c r="D72" s="64" t="s">
        <v>77</v>
      </c>
      <c r="E72" s="66">
        <v>22904</v>
      </c>
    </row>
    <row r="73" spans="1:5" ht="41.25" customHeight="1" x14ac:dyDescent="0.25">
      <c r="A73" s="58">
        <v>69</v>
      </c>
      <c r="B73" s="64" t="s">
        <v>139</v>
      </c>
      <c r="C73" s="65" t="s">
        <v>138</v>
      </c>
      <c r="D73" s="67" t="s">
        <v>1</v>
      </c>
      <c r="E73" s="66">
        <v>2600</v>
      </c>
    </row>
    <row r="74" spans="1:5" ht="39.75" customHeight="1" x14ac:dyDescent="0.25">
      <c r="A74" s="58">
        <v>70</v>
      </c>
      <c r="B74" s="64" t="s">
        <v>137</v>
      </c>
      <c r="C74" s="65" t="s">
        <v>136</v>
      </c>
      <c r="D74" s="67" t="s">
        <v>96</v>
      </c>
      <c r="E74" s="66">
        <v>480</v>
      </c>
    </row>
    <row r="75" spans="1:5" ht="47.25" x14ac:dyDescent="0.25">
      <c r="A75" s="58">
        <f t="shared" ref="A75:A106" si="0">A74+1</f>
        <v>71</v>
      </c>
      <c r="B75" s="64" t="s">
        <v>135</v>
      </c>
      <c r="C75" s="68" t="s">
        <v>134</v>
      </c>
      <c r="D75" s="67" t="s">
        <v>1</v>
      </c>
      <c r="E75" s="66">
        <v>16</v>
      </c>
    </row>
    <row r="76" spans="1:5" ht="28.5" customHeight="1" x14ac:dyDescent="0.25">
      <c r="A76" s="58">
        <f t="shared" si="0"/>
        <v>72</v>
      </c>
      <c r="B76" s="64" t="s">
        <v>133</v>
      </c>
      <c r="C76" s="65" t="s">
        <v>132</v>
      </c>
      <c r="D76" s="67" t="s">
        <v>1</v>
      </c>
      <c r="E76" s="66">
        <v>320</v>
      </c>
    </row>
    <row r="77" spans="1:5" ht="28.5" customHeight="1" x14ac:dyDescent="0.25">
      <c r="A77" s="58">
        <f t="shared" si="0"/>
        <v>73</v>
      </c>
      <c r="B77" s="64" t="s">
        <v>131</v>
      </c>
      <c r="C77" s="69" t="s">
        <v>130</v>
      </c>
      <c r="D77" s="67" t="s">
        <v>1</v>
      </c>
      <c r="E77" s="66">
        <v>8</v>
      </c>
    </row>
    <row r="78" spans="1:5" ht="28.5" customHeight="1" x14ac:dyDescent="0.25">
      <c r="A78" s="58">
        <f t="shared" si="0"/>
        <v>74</v>
      </c>
      <c r="B78" s="64" t="s">
        <v>129</v>
      </c>
      <c r="C78" s="65" t="s">
        <v>128</v>
      </c>
      <c r="D78" s="67" t="s">
        <v>1</v>
      </c>
      <c r="E78" s="66">
        <v>16</v>
      </c>
    </row>
    <row r="79" spans="1:5" ht="37.5" customHeight="1" x14ac:dyDescent="0.25">
      <c r="A79" s="58">
        <f t="shared" si="0"/>
        <v>75</v>
      </c>
      <c r="B79" s="64" t="s">
        <v>127</v>
      </c>
      <c r="C79" s="65" t="s">
        <v>126</v>
      </c>
      <c r="D79" s="67" t="s">
        <v>118</v>
      </c>
      <c r="E79" s="66">
        <v>664</v>
      </c>
    </row>
    <row r="80" spans="1:5" ht="31.5" x14ac:dyDescent="0.25">
      <c r="A80" s="58">
        <f t="shared" si="0"/>
        <v>76</v>
      </c>
      <c r="B80" s="64" t="s">
        <v>125</v>
      </c>
      <c r="C80" s="65" t="s">
        <v>124</v>
      </c>
      <c r="D80" s="67" t="s">
        <v>118</v>
      </c>
      <c r="E80" s="66">
        <v>8</v>
      </c>
    </row>
    <row r="81" spans="1:5" ht="147" customHeight="1" x14ac:dyDescent="0.25">
      <c r="A81" s="58">
        <f t="shared" si="0"/>
        <v>77</v>
      </c>
      <c r="B81" s="69" t="s">
        <v>123</v>
      </c>
      <c r="C81" s="69" t="s">
        <v>122</v>
      </c>
      <c r="D81" s="69" t="s">
        <v>118</v>
      </c>
      <c r="E81" s="66">
        <v>336</v>
      </c>
    </row>
    <row r="82" spans="1:5" ht="152.25" customHeight="1" x14ac:dyDescent="0.25">
      <c r="A82" s="58">
        <f t="shared" si="0"/>
        <v>78</v>
      </c>
      <c r="B82" s="69" t="s">
        <v>120</v>
      </c>
      <c r="C82" s="69" t="s">
        <v>121</v>
      </c>
      <c r="D82" s="69" t="s">
        <v>118</v>
      </c>
      <c r="E82" s="66">
        <v>336</v>
      </c>
    </row>
    <row r="83" spans="1:5" ht="150.75" customHeight="1" x14ac:dyDescent="0.25">
      <c r="A83" s="58">
        <f t="shared" si="0"/>
        <v>79</v>
      </c>
      <c r="B83" s="69" t="s">
        <v>120</v>
      </c>
      <c r="C83" s="69" t="s">
        <v>119</v>
      </c>
      <c r="D83" s="69" t="s">
        <v>118</v>
      </c>
      <c r="E83" s="66">
        <v>336</v>
      </c>
    </row>
    <row r="84" spans="1:5" ht="141.75" x14ac:dyDescent="0.25">
      <c r="A84" s="58">
        <f t="shared" si="0"/>
        <v>80</v>
      </c>
      <c r="B84" s="69" t="s">
        <v>117</v>
      </c>
      <c r="C84" s="69" t="s">
        <v>116</v>
      </c>
      <c r="D84" s="67" t="s">
        <v>1</v>
      </c>
      <c r="E84" s="66">
        <v>32</v>
      </c>
    </row>
    <row r="85" spans="1:5" ht="35.25" customHeight="1" x14ac:dyDescent="0.25">
      <c r="A85" s="58">
        <f t="shared" si="0"/>
        <v>81</v>
      </c>
      <c r="B85" s="64" t="s">
        <v>115</v>
      </c>
      <c r="C85" s="65" t="s">
        <v>114</v>
      </c>
      <c r="D85" s="67" t="s">
        <v>1</v>
      </c>
      <c r="E85" s="66">
        <v>32</v>
      </c>
    </row>
    <row r="86" spans="1:5" ht="25.5" customHeight="1" x14ac:dyDescent="0.25">
      <c r="A86" s="58">
        <f t="shared" si="0"/>
        <v>82</v>
      </c>
      <c r="B86" s="64" t="s">
        <v>113</v>
      </c>
      <c r="C86" s="65" t="s">
        <v>112</v>
      </c>
      <c r="D86" s="67" t="s">
        <v>4</v>
      </c>
      <c r="E86" s="66">
        <v>8</v>
      </c>
    </row>
    <row r="87" spans="1:5" ht="63" x14ac:dyDescent="0.25">
      <c r="A87" s="58">
        <f t="shared" si="0"/>
        <v>83</v>
      </c>
      <c r="B87" s="64" t="s">
        <v>111</v>
      </c>
      <c r="C87" s="65" t="s">
        <v>110</v>
      </c>
      <c r="D87" s="67" t="s">
        <v>85</v>
      </c>
      <c r="E87" s="66">
        <v>16</v>
      </c>
    </row>
    <row r="88" spans="1:5" ht="78.75" x14ac:dyDescent="0.25">
      <c r="A88" s="58">
        <f t="shared" si="0"/>
        <v>84</v>
      </c>
      <c r="B88" s="69" t="s">
        <v>109</v>
      </c>
      <c r="C88" s="69" t="s">
        <v>108</v>
      </c>
      <c r="D88" s="69" t="s">
        <v>105</v>
      </c>
      <c r="E88" s="66">
        <v>16</v>
      </c>
    </row>
    <row r="89" spans="1:5" ht="31.5" x14ac:dyDescent="0.25">
      <c r="A89" s="58">
        <f t="shared" si="0"/>
        <v>85</v>
      </c>
      <c r="B89" s="64" t="s">
        <v>107</v>
      </c>
      <c r="C89" s="65" t="s">
        <v>106</v>
      </c>
      <c r="D89" s="67" t="s">
        <v>105</v>
      </c>
      <c r="E89" s="66">
        <v>336</v>
      </c>
    </row>
    <row r="90" spans="1:5" ht="78.75" x14ac:dyDescent="0.25">
      <c r="A90" s="58">
        <f t="shared" si="0"/>
        <v>86</v>
      </c>
      <c r="B90" s="69" t="s">
        <v>104</v>
      </c>
      <c r="C90" s="69" t="s">
        <v>103</v>
      </c>
      <c r="D90" s="69" t="s">
        <v>77</v>
      </c>
      <c r="E90" s="66">
        <v>64</v>
      </c>
    </row>
    <row r="91" spans="1:5" ht="31.5" x14ac:dyDescent="0.25">
      <c r="A91" s="58">
        <f t="shared" si="0"/>
        <v>87</v>
      </c>
      <c r="B91" s="64" t="s">
        <v>102</v>
      </c>
      <c r="C91" s="65" t="s">
        <v>101</v>
      </c>
      <c r="D91" s="67" t="s">
        <v>1</v>
      </c>
      <c r="E91" s="66">
        <v>8</v>
      </c>
    </row>
    <row r="92" spans="1:5" ht="25.5" customHeight="1" x14ac:dyDescent="0.25">
      <c r="A92" s="58">
        <f t="shared" si="0"/>
        <v>88</v>
      </c>
      <c r="B92" s="64" t="s">
        <v>100</v>
      </c>
      <c r="C92" s="65" t="s">
        <v>99</v>
      </c>
      <c r="D92" s="67" t="s">
        <v>1</v>
      </c>
      <c r="E92" s="66">
        <v>64</v>
      </c>
    </row>
    <row r="93" spans="1:5" ht="72" customHeight="1" x14ac:dyDescent="0.25">
      <c r="A93" s="58">
        <f t="shared" si="0"/>
        <v>89</v>
      </c>
      <c r="B93" s="69" t="s">
        <v>98</v>
      </c>
      <c r="C93" s="69" t="s">
        <v>97</v>
      </c>
      <c r="D93" s="69" t="s">
        <v>96</v>
      </c>
      <c r="E93" s="66">
        <v>2</v>
      </c>
    </row>
    <row r="94" spans="1:5" ht="72" customHeight="1" x14ac:dyDescent="0.25">
      <c r="A94" s="58">
        <f t="shared" si="0"/>
        <v>90</v>
      </c>
      <c r="B94" s="64" t="s">
        <v>95</v>
      </c>
      <c r="C94" s="65" t="s">
        <v>94</v>
      </c>
      <c r="D94" s="67" t="s">
        <v>10</v>
      </c>
      <c r="E94" s="66">
        <v>24</v>
      </c>
    </row>
    <row r="95" spans="1:5" ht="50.25" x14ac:dyDescent="0.25">
      <c r="A95" s="58">
        <f t="shared" si="0"/>
        <v>91</v>
      </c>
      <c r="B95" s="69" t="s">
        <v>93</v>
      </c>
      <c r="C95" s="69" t="s">
        <v>92</v>
      </c>
      <c r="D95" s="69" t="s">
        <v>10</v>
      </c>
      <c r="E95" s="66">
        <v>40</v>
      </c>
    </row>
    <row r="96" spans="1:5" ht="50.25" x14ac:dyDescent="0.25">
      <c r="A96" s="58">
        <f t="shared" si="0"/>
        <v>92</v>
      </c>
      <c r="B96" s="69" t="s">
        <v>91</v>
      </c>
      <c r="C96" s="69" t="s">
        <v>90</v>
      </c>
      <c r="D96" s="69" t="s">
        <v>10</v>
      </c>
      <c r="E96" s="66">
        <v>40</v>
      </c>
    </row>
    <row r="97" spans="1:5" ht="47.25" x14ac:dyDescent="0.25">
      <c r="A97" s="58">
        <f t="shared" si="0"/>
        <v>93</v>
      </c>
      <c r="B97" s="69" t="s">
        <v>89</v>
      </c>
      <c r="C97" s="69" t="s">
        <v>88</v>
      </c>
      <c r="D97" s="69" t="s">
        <v>1</v>
      </c>
      <c r="E97" s="66">
        <v>5</v>
      </c>
    </row>
    <row r="98" spans="1:5" ht="78.75" x14ac:dyDescent="0.25">
      <c r="A98" s="58">
        <f t="shared" si="0"/>
        <v>94</v>
      </c>
      <c r="B98" s="69" t="s">
        <v>87</v>
      </c>
      <c r="C98" s="69" t="s">
        <v>86</v>
      </c>
      <c r="D98" s="69" t="s">
        <v>85</v>
      </c>
      <c r="E98" s="66">
        <v>3</v>
      </c>
    </row>
    <row r="99" spans="1:5" ht="78.75" x14ac:dyDescent="0.25">
      <c r="A99" s="58">
        <f t="shared" si="0"/>
        <v>95</v>
      </c>
      <c r="B99" s="69" t="s">
        <v>84</v>
      </c>
      <c r="C99" s="70" t="s">
        <v>83</v>
      </c>
      <c r="D99" s="69" t="s">
        <v>82</v>
      </c>
      <c r="E99" s="66">
        <v>8</v>
      </c>
    </row>
    <row r="100" spans="1:5" ht="47.25" x14ac:dyDescent="0.25">
      <c r="A100" s="58">
        <f t="shared" si="0"/>
        <v>96</v>
      </c>
      <c r="B100" s="69" t="s">
        <v>81</v>
      </c>
      <c r="C100" s="69" t="s">
        <v>80</v>
      </c>
      <c r="D100" s="69" t="s">
        <v>1</v>
      </c>
      <c r="E100" s="71">
        <v>24</v>
      </c>
    </row>
    <row r="101" spans="1:5" ht="31.5" x14ac:dyDescent="0.25">
      <c r="A101" s="58">
        <f t="shared" si="0"/>
        <v>97</v>
      </c>
      <c r="B101" s="69" t="s">
        <v>79</v>
      </c>
      <c r="C101" s="69" t="s">
        <v>78</v>
      </c>
      <c r="D101" s="69" t="s">
        <v>77</v>
      </c>
      <c r="E101" s="66">
        <v>200</v>
      </c>
    </row>
    <row r="102" spans="1:5" ht="47.25" x14ac:dyDescent="0.25">
      <c r="A102" s="58">
        <f t="shared" si="0"/>
        <v>98</v>
      </c>
      <c r="B102" s="64" t="s">
        <v>76</v>
      </c>
      <c r="C102" s="64" t="s">
        <v>75</v>
      </c>
      <c r="D102" s="67" t="s">
        <v>1</v>
      </c>
      <c r="E102" s="66">
        <v>8</v>
      </c>
    </row>
    <row r="103" spans="1:5" ht="63" x14ac:dyDescent="0.25">
      <c r="A103" s="58">
        <f t="shared" si="0"/>
        <v>99</v>
      </c>
      <c r="B103" s="69" t="s">
        <v>74</v>
      </c>
      <c r="C103" s="69" t="s">
        <v>73</v>
      </c>
      <c r="D103" s="69" t="s">
        <v>1</v>
      </c>
      <c r="E103" s="66">
        <v>16</v>
      </c>
    </row>
    <row r="104" spans="1:5" ht="141.75" x14ac:dyDescent="0.25">
      <c r="A104" s="58">
        <f t="shared" si="0"/>
        <v>100</v>
      </c>
      <c r="B104" s="69" t="s">
        <v>72</v>
      </c>
      <c r="C104" s="69" t="s">
        <v>71</v>
      </c>
      <c r="D104" s="69" t="s">
        <v>1</v>
      </c>
      <c r="E104" s="66">
        <v>8</v>
      </c>
    </row>
    <row r="105" spans="1:5" ht="47.25" x14ac:dyDescent="0.25">
      <c r="A105" s="58">
        <f t="shared" si="0"/>
        <v>101</v>
      </c>
      <c r="B105" s="72" t="s">
        <v>69</v>
      </c>
      <c r="C105" s="69" t="s">
        <v>70</v>
      </c>
      <c r="D105" s="69" t="s">
        <v>1</v>
      </c>
      <c r="E105" s="66">
        <v>3</v>
      </c>
    </row>
    <row r="106" spans="1:5" ht="47.25" x14ac:dyDescent="0.25">
      <c r="A106" s="58">
        <f t="shared" si="0"/>
        <v>102</v>
      </c>
      <c r="B106" s="72" t="s">
        <v>69</v>
      </c>
      <c r="C106" s="69" t="s">
        <v>68</v>
      </c>
      <c r="D106" s="69" t="s">
        <v>1</v>
      </c>
      <c r="E106" s="66">
        <v>32</v>
      </c>
    </row>
    <row r="107" spans="1:5" ht="31.5" x14ac:dyDescent="0.25">
      <c r="A107" s="58">
        <f t="shared" ref="A107:A130" si="1">A106+1</f>
        <v>103</v>
      </c>
      <c r="B107" s="69" t="s">
        <v>67</v>
      </c>
      <c r="C107" s="69" t="s">
        <v>66</v>
      </c>
      <c r="D107" s="69" t="s">
        <v>4</v>
      </c>
      <c r="E107" s="66">
        <v>3</v>
      </c>
    </row>
    <row r="108" spans="1:5" ht="78.75" x14ac:dyDescent="0.25">
      <c r="A108" s="58">
        <f t="shared" si="1"/>
        <v>104</v>
      </c>
      <c r="B108" s="69" t="s">
        <v>65</v>
      </c>
      <c r="C108" s="69" t="s">
        <v>64</v>
      </c>
      <c r="D108" s="69" t="s">
        <v>1</v>
      </c>
      <c r="E108" s="66">
        <v>1</v>
      </c>
    </row>
    <row r="109" spans="1:5" ht="31.5" x14ac:dyDescent="0.25">
      <c r="A109" s="58">
        <f t="shared" si="1"/>
        <v>105</v>
      </c>
      <c r="B109" s="73" t="s">
        <v>63</v>
      </c>
      <c r="C109" s="69" t="s">
        <v>62</v>
      </c>
      <c r="D109" s="69" t="s">
        <v>1</v>
      </c>
      <c r="E109" s="66">
        <v>16</v>
      </c>
    </row>
    <row r="110" spans="1:5" ht="78.75" x14ac:dyDescent="0.25">
      <c r="A110" s="58">
        <f t="shared" si="1"/>
        <v>106</v>
      </c>
      <c r="B110" s="69" t="s">
        <v>61</v>
      </c>
      <c r="C110" s="69" t="s">
        <v>60</v>
      </c>
      <c r="D110" s="69" t="s">
        <v>1</v>
      </c>
      <c r="E110" s="66">
        <v>5</v>
      </c>
    </row>
    <row r="111" spans="1:5" ht="63" x14ac:dyDescent="0.25">
      <c r="A111" s="58">
        <f t="shared" si="1"/>
        <v>107</v>
      </c>
      <c r="B111" s="69" t="s">
        <v>59</v>
      </c>
      <c r="C111" s="64" t="s">
        <v>58</v>
      </c>
      <c r="D111" s="69" t="s">
        <v>1</v>
      </c>
      <c r="E111" s="66">
        <v>1</v>
      </c>
    </row>
    <row r="112" spans="1:5" ht="66.75" customHeight="1" x14ac:dyDescent="0.25">
      <c r="A112" s="58">
        <f t="shared" si="1"/>
        <v>108</v>
      </c>
      <c r="B112" s="69" t="s">
        <v>57</v>
      </c>
      <c r="C112" s="69" t="s">
        <v>56</v>
      </c>
      <c r="D112" s="69" t="s">
        <v>1</v>
      </c>
      <c r="E112" s="66">
        <v>8</v>
      </c>
    </row>
    <row r="113" spans="1:5" ht="54.75" customHeight="1" x14ac:dyDescent="0.25">
      <c r="A113" s="58">
        <f t="shared" si="1"/>
        <v>109</v>
      </c>
      <c r="B113" s="64" t="s">
        <v>55</v>
      </c>
      <c r="C113" s="65" t="s">
        <v>54</v>
      </c>
      <c r="D113" s="67" t="s">
        <v>1</v>
      </c>
      <c r="E113" s="66">
        <v>16</v>
      </c>
    </row>
    <row r="114" spans="1:5" ht="114" customHeight="1" x14ac:dyDescent="0.25">
      <c r="A114" s="58">
        <f t="shared" si="1"/>
        <v>110</v>
      </c>
      <c r="B114" s="69" t="s">
        <v>53</v>
      </c>
      <c r="C114" s="69" t="s">
        <v>52</v>
      </c>
      <c r="D114" s="69" t="s">
        <v>51</v>
      </c>
      <c r="E114" s="66">
        <v>664</v>
      </c>
    </row>
    <row r="115" spans="1:5" ht="114" customHeight="1" x14ac:dyDescent="0.25">
      <c r="A115" s="58">
        <f t="shared" si="1"/>
        <v>111</v>
      </c>
      <c r="B115" s="69" t="s">
        <v>50</v>
      </c>
      <c r="C115" s="69" t="s">
        <v>49</v>
      </c>
      <c r="D115" s="69" t="s">
        <v>10</v>
      </c>
      <c r="E115" s="66">
        <v>16</v>
      </c>
    </row>
    <row r="116" spans="1:5" ht="63" x14ac:dyDescent="0.25">
      <c r="A116" s="58">
        <f t="shared" si="1"/>
        <v>112</v>
      </c>
      <c r="B116" s="64" t="s">
        <v>48</v>
      </c>
      <c r="C116" s="68" t="s">
        <v>47</v>
      </c>
      <c r="D116" s="67" t="s">
        <v>1</v>
      </c>
      <c r="E116" s="74">
        <v>30</v>
      </c>
    </row>
    <row r="117" spans="1:5" ht="31.5" x14ac:dyDescent="0.25">
      <c r="A117" s="58">
        <f t="shared" si="1"/>
        <v>113</v>
      </c>
      <c r="B117" s="64" t="s">
        <v>46</v>
      </c>
      <c r="C117" s="75" t="s">
        <v>45</v>
      </c>
      <c r="D117" s="67" t="s">
        <v>1</v>
      </c>
      <c r="E117" s="66">
        <v>32</v>
      </c>
    </row>
    <row r="118" spans="1:5" ht="66.75" customHeight="1" x14ac:dyDescent="0.25">
      <c r="A118" s="58">
        <f t="shared" si="1"/>
        <v>114</v>
      </c>
      <c r="B118" s="69" t="s">
        <v>44</v>
      </c>
      <c r="C118" s="69" t="s">
        <v>43</v>
      </c>
      <c r="D118" s="69" t="s">
        <v>1</v>
      </c>
      <c r="E118" s="66">
        <v>8</v>
      </c>
    </row>
    <row r="119" spans="1:5" ht="225.75" customHeight="1" x14ac:dyDescent="0.25">
      <c r="A119" s="58">
        <f t="shared" si="1"/>
        <v>115</v>
      </c>
      <c r="B119" s="69" t="s">
        <v>42</v>
      </c>
      <c r="C119" s="76" t="s">
        <v>41</v>
      </c>
      <c r="D119" s="69" t="s">
        <v>10</v>
      </c>
      <c r="E119" s="66">
        <v>32</v>
      </c>
    </row>
    <row r="120" spans="1:5" ht="97.5" customHeight="1" x14ac:dyDescent="0.25">
      <c r="A120" s="58">
        <f t="shared" si="1"/>
        <v>116</v>
      </c>
      <c r="B120" s="69" t="s">
        <v>40</v>
      </c>
      <c r="C120" s="69" t="s">
        <v>39</v>
      </c>
      <c r="D120" s="69" t="s">
        <v>1</v>
      </c>
      <c r="E120" s="66">
        <v>5</v>
      </c>
    </row>
    <row r="121" spans="1:5" ht="39" customHeight="1" x14ac:dyDescent="0.25">
      <c r="A121" s="58">
        <f t="shared" si="1"/>
        <v>117</v>
      </c>
      <c r="B121" s="69" t="s">
        <v>38</v>
      </c>
      <c r="C121" s="69" t="s">
        <v>37</v>
      </c>
      <c r="D121" s="69" t="s">
        <v>1</v>
      </c>
      <c r="E121" s="66">
        <v>2</v>
      </c>
    </row>
    <row r="122" spans="1:5" ht="66" customHeight="1" x14ac:dyDescent="0.25">
      <c r="A122" s="58">
        <f t="shared" si="1"/>
        <v>118</v>
      </c>
      <c r="B122" s="73" t="s">
        <v>35</v>
      </c>
      <c r="C122" s="69" t="s">
        <v>36</v>
      </c>
      <c r="D122" s="69" t="s">
        <v>1</v>
      </c>
      <c r="E122" s="66">
        <v>3</v>
      </c>
    </row>
    <row r="123" spans="1:5" ht="112.5" customHeight="1" x14ac:dyDescent="0.25">
      <c r="A123" s="58">
        <f t="shared" si="1"/>
        <v>119</v>
      </c>
      <c r="B123" s="73" t="s">
        <v>35</v>
      </c>
      <c r="C123" s="69" t="s">
        <v>34</v>
      </c>
      <c r="D123" s="69" t="s">
        <v>1</v>
      </c>
      <c r="E123" s="66">
        <v>3</v>
      </c>
    </row>
    <row r="124" spans="1:5" ht="85.5" customHeight="1" x14ac:dyDescent="0.25">
      <c r="A124" s="58">
        <f t="shared" si="1"/>
        <v>120</v>
      </c>
      <c r="B124" s="69" t="s">
        <v>33</v>
      </c>
      <c r="C124" s="69" t="s">
        <v>32</v>
      </c>
      <c r="D124" s="69" t="s">
        <v>1</v>
      </c>
      <c r="E124" s="66">
        <v>8</v>
      </c>
    </row>
    <row r="125" spans="1:5" ht="47.25" x14ac:dyDescent="0.25">
      <c r="A125" s="58">
        <f t="shared" si="1"/>
        <v>121</v>
      </c>
      <c r="B125" s="69" t="s">
        <v>31</v>
      </c>
      <c r="C125" s="69" t="s">
        <v>30</v>
      </c>
      <c r="D125" s="69" t="s">
        <v>1</v>
      </c>
      <c r="E125" s="66">
        <v>2</v>
      </c>
    </row>
    <row r="126" spans="1:5" ht="64.5" customHeight="1" x14ac:dyDescent="0.25">
      <c r="A126" s="58">
        <f t="shared" si="1"/>
        <v>122</v>
      </c>
      <c r="B126" s="77" t="s">
        <v>28</v>
      </c>
      <c r="C126" s="69" t="s">
        <v>29</v>
      </c>
      <c r="D126" s="69" t="s">
        <v>1</v>
      </c>
      <c r="E126" s="66">
        <v>3</v>
      </c>
    </row>
    <row r="127" spans="1:5" ht="49.5" customHeight="1" x14ac:dyDescent="0.25">
      <c r="A127" s="58">
        <f t="shared" si="1"/>
        <v>123</v>
      </c>
      <c r="B127" s="77" t="s">
        <v>28</v>
      </c>
      <c r="C127" s="77" t="s">
        <v>27</v>
      </c>
      <c r="D127" s="69" t="s">
        <v>1</v>
      </c>
      <c r="E127" s="66">
        <v>64</v>
      </c>
    </row>
    <row r="128" spans="1:5" ht="163.5" customHeight="1" x14ac:dyDescent="0.25">
      <c r="A128" s="58">
        <f t="shared" si="1"/>
        <v>124</v>
      </c>
      <c r="B128" s="78" t="s">
        <v>26</v>
      </c>
      <c r="C128" s="78" t="s">
        <v>25</v>
      </c>
      <c r="D128" s="69" t="s">
        <v>1</v>
      </c>
      <c r="E128" s="66">
        <v>2</v>
      </c>
    </row>
    <row r="129" spans="1:5" ht="132.75" customHeight="1" x14ac:dyDescent="0.25">
      <c r="A129" s="58">
        <f t="shared" si="1"/>
        <v>125</v>
      </c>
      <c r="B129" s="69" t="s">
        <v>24</v>
      </c>
      <c r="C129" s="69" t="s">
        <v>23</v>
      </c>
      <c r="D129" s="69" t="s">
        <v>1</v>
      </c>
      <c r="E129" s="66">
        <v>3</v>
      </c>
    </row>
    <row r="130" spans="1:5" ht="71.25" customHeight="1" x14ac:dyDescent="0.25">
      <c r="A130" s="58">
        <f t="shared" si="1"/>
        <v>126</v>
      </c>
      <c r="B130" s="69" t="s">
        <v>22</v>
      </c>
      <c r="C130" s="69" t="s">
        <v>21</v>
      </c>
      <c r="D130" s="69" t="s">
        <v>1</v>
      </c>
      <c r="E130" s="66">
        <v>5</v>
      </c>
    </row>
    <row r="131" spans="1:5" ht="15.75" hidden="1" x14ac:dyDescent="0.25">
      <c r="A131" s="58"/>
      <c r="B131" s="24"/>
      <c r="C131" s="24"/>
      <c r="D131" s="24"/>
      <c r="E131" s="79"/>
    </row>
    <row r="132" spans="1:5" ht="53.25" customHeight="1" x14ac:dyDescent="0.25">
      <c r="A132" s="58">
        <v>127</v>
      </c>
      <c r="B132" s="64" t="s">
        <v>20</v>
      </c>
      <c r="C132" s="69" t="s">
        <v>19</v>
      </c>
      <c r="D132" s="67" t="s">
        <v>1</v>
      </c>
      <c r="E132" s="80">
        <v>9</v>
      </c>
    </row>
    <row r="133" spans="1:5" ht="198" customHeight="1" x14ac:dyDescent="0.25">
      <c r="A133" s="58">
        <f>A132+1</f>
        <v>128</v>
      </c>
      <c r="B133" s="64" t="s">
        <v>18</v>
      </c>
      <c r="C133" s="69" t="s">
        <v>17</v>
      </c>
      <c r="D133" s="67" t="s">
        <v>1</v>
      </c>
      <c r="E133" s="80">
        <v>24</v>
      </c>
    </row>
    <row r="134" spans="1:5" ht="144.75" customHeight="1" x14ac:dyDescent="0.25">
      <c r="A134" s="58">
        <f>A133+1</f>
        <v>129</v>
      </c>
      <c r="B134" s="64" t="s">
        <v>16</v>
      </c>
      <c r="C134" s="69" t="s">
        <v>15</v>
      </c>
      <c r="D134" s="67" t="s">
        <v>1</v>
      </c>
      <c r="E134" s="80">
        <v>12</v>
      </c>
    </row>
    <row r="135" spans="1:5" ht="125.25" customHeight="1" x14ac:dyDescent="0.25">
      <c r="A135" s="58">
        <f>A134+1</f>
        <v>130</v>
      </c>
      <c r="B135" s="64" t="s">
        <v>14</v>
      </c>
      <c r="C135" s="69" t="s">
        <v>13</v>
      </c>
      <c r="D135" s="67" t="s">
        <v>1</v>
      </c>
      <c r="E135" s="80">
        <v>60</v>
      </c>
    </row>
    <row r="136" spans="1:5" ht="15.75" hidden="1" x14ac:dyDescent="0.25">
      <c r="A136" s="58"/>
      <c r="B136" s="24"/>
      <c r="C136" s="24"/>
      <c r="D136" s="24"/>
      <c r="E136" s="79"/>
    </row>
    <row r="137" spans="1:5" ht="148.5" customHeight="1" x14ac:dyDescent="0.25">
      <c r="A137" s="58">
        <v>131</v>
      </c>
      <c r="B137" s="58" t="s">
        <v>12</v>
      </c>
      <c r="C137" s="81" t="s">
        <v>11</v>
      </c>
      <c r="D137" s="24" t="s">
        <v>10</v>
      </c>
      <c r="E137" s="79">
        <v>2</v>
      </c>
    </row>
    <row r="138" spans="1:5" ht="51.75" customHeight="1" x14ac:dyDescent="0.25">
      <c r="A138" s="58">
        <v>132</v>
      </c>
      <c r="B138" s="58" t="s">
        <v>9</v>
      </c>
      <c r="C138" s="82" t="s">
        <v>8</v>
      </c>
      <c r="D138" s="1" t="s">
        <v>7</v>
      </c>
      <c r="E138" s="79">
        <v>5</v>
      </c>
    </row>
    <row r="139" spans="1:5" ht="51.75" customHeight="1" x14ac:dyDescent="0.25">
      <c r="A139" s="58">
        <v>133</v>
      </c>
      <c r="B139" s="58" t="s">
        <v>6</v>
      </c>
      <c r="C139" s="82" t="s">
        <v>5</v>
      </c>
      <c r="D139" s="1" t="s">
        <v>4</v>
      </c>
      <c r="E139" s="79">
        <f>9600-3620</f>
        <v>5980</v>
      </c>
    </row>
    <row r="140" spans="1:5" ht="84.75" customHeight="1" x14ac:dyDescent="0.25">
      <c r="A140" s="58">
        <v>134</v>
      </c>
      <c r="B140" s="58" t="s">
        <v>3</v>
      </c>
      <c r="C140" s="82" t="s">
        <v>2</v>
      </c>
      <c r="D140" s="1" t="s">
        <v>1</v>
      </c>
      <c r="E140" s="79">
        <v>3000</v>
      </c>
    </row>
    <row r="141" spans="1:5" ht="28.5" customHeight="1" x14ac:dyDescent="0.25">
      <c r="A141" s="24"/>
      <c r="B141" s="105" t="s">
        <v>0</v>
      </c>
      <c r="C141" s="105"/>
      <c r="D141" s="24"/>
      <c r="E141" s="79"/>
    </row>
  </sheetData>
  <autoFilter ref="A4:E141"/>
  <mergeCells count="4">
    <mergeCell ref="A1:E1"/>
    <mergeCell ref="A2:E2"/>
    <mergeCell ref="A3:E3"/>
    <mergeCell ref="B141:C141"/>
  </mergeCells>
  <dataValidations count="1">
    <dataValidation allowBlank="1" showErrorMessage="1" sqref="C138:D140"/>
  </dataValidations>
  <pageMargins left="0.35433070866141736" right="0.19685039370078741" top="0.35433070866141736" bottom="0.2" header="0.31496062992125984" footer="0.2"/>
  <pageSetup paperSize="9" fitToHeight="0" orientation="portrait" verticalDpi="0" r:id="rId1"/>
  <headerFooter>
    <oddFooter>&amp;C&amp;P</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79"/>
  <sheetViews>
    <sheetView workbookViewId="0">
      <pane xSplit="2" ySplit="4" topLeftCell="C5" activePane="bottomRight" state="frozen"/>
      <selection activeCell="T138" sqref="T138"/>
      <selection pane="topRight" activeCell="T138" sqref="T138"/>
      <selection pane="bottomLeft" activeCell="T138" sqref="T138"/>
      <selection pane="bottomRight" activeCell="M12" sqref="M12"/>
    </sheetView>
  </sheetViews>
  <sheetFormatPr defaultRowHeight="15.75" x14ac:dyDescent="0.25"/>
  <cols>
    <col min="1" max="1" width="6.7109375" style="84" customWidth="1"/>
    <col min="2" max="2" width="23.7109375" style="102" customWidth="1"/>
    <col min="3" max="3" width="47" style="84" customWidth="1"/>
    <col min="4" max="4" width="9.140625" style="84"/>
    <col min="5" max="5" width="11.28515625" style="84" customWidth="1"/>
    <col min="6" max="16384" width="9.140625" style="84"/>
  </cols>
  <sheetData>
    <row r="1" spans="1:5" ht="18.75" x14ac:dyDescent="0.25">
      <c r="A1" s="103" t="s">
        <v>418</v>
      </c>
      <c r="B1" s="103"/>
      <c r="C1" s="103"/>
      <c r="D1" s="103"/>
      <c r="E1" s="103"/>
    </row>
    <row r="2" spans="1:5" ht="18.75" x14ac:dyDescent="0.25">
      <c r="A2" s="103" t="s">
        <v>417</v>
      </c>
      <c r="B2" s="103"/>
      <c r="C2" s="103"/>
      <c r="D2" s="103"/>
      <c r="E2" s="103"/>
    </row>
    <row r="3" spans="1:5" ht="48" customHeight="1" x14ac:dyDescent="0.25">
      <c r="A3" s="104" t="s">
        <v>265</v>
      </c>
      <c r="B3" s="104"/>
      <c r="C3" s="104"/>
      <c r="D3" s="104"/>
      <c r="E3" s="104"/>
    </row>
    <row r="4" spans="1:5" s="85" customFormat="1" ht="39" customHeight="1" x14ac:dyDescent="0.25">
      <c r="A4" s="55" t="s">
        <v>264</v>
      </c>
      <c r="B4" s="55" t="s">
        <v>416</v>
      </c>
      <c r="C4" s="55" t="s">
        <v>415</v>
      </c>
      <c r="D4" s="55" t="s">
        <v>261</v>
      </c>
      <c r="E4" s="55" t="s">
        <v>260</v>
      </c>
    </row>
    <row r="5" spans="1:5" ht="43.5" customHeight="1" x14ac:dyDescent="0.25">
      <c r="A5" s="58">
        <v>1</v>
      </c>
      <c r="B5" s="58" t="s">
        <v>414</v>
      </c>
      <c r="C5" s="58" t="s">
        <v>413</v>
      </c>
      <c r="D5" s="58" t="s">
        <v>85</v>
      </c>
      <c r="E5" s="86">
        <v>2</v>
      </c>
    </row>
    <row r="6" spans="1:5" ht="43.5" customHeight="1" x14ac:dyDescent="0.25">
      <c r="A6" s="58">
        <f t="shared" ref="A6:A34" si="0">A5+1</f>
        <v>2</v>
      </c>
      <c r="B6" s="58" t="s">
        <v>412</v>
      </c>
      <c r="C6" s="58" t="s">
        <v>411</v>
      </c>
      <c r="D6" s="58" t="s">
        <v>85</v>
      </c>
      <c r="E6" s="86">
        <v>10</v>
      </c>
    </row>
    <row r="7" spans="1:5" ht="43.5" customHeight="1" x14ac:dyDescent="0.25">
      <c r="A7" s="58">
        <f t="shared" si="0"/>
        <v>3</v>
      </c>
      <c r="B7" s="58" t="s">
        <v>410</v>
      </c>
      <c r="C7" s="58" t="s">
        <v>409</v>
      </c>
      <c r="D7" s="58" t="s">
        <v>105</v>
      </c>
      <c r="E7" s="86">
        <v>2</v>
      </c>
    </row>
    <row r="8" spans="1:5" ht="43.5" customHeight="1" x14ac:dyDescent="0.25">
      <c r="A8" s="58">
        <f t="shared" si="0"/>
        <v>4</v>
      </c>
      <c r="B8" s="58" t="s">
        <v>408</v>
      </c>
      <c r="C8" s="58" t="s">
        <v>407</v>
      </c>
      <c r="D8" s="58" t="s">
        <v>85</v>
      </c>
      <c r="E8" s="86">
        <v>6</v>
      </c>
    </row>
    <row r="9" spans="1:5" ht="36.75" customHeight="1" x14ac:dyDescent="0.25">
      <c r="A9" s="58">
        <f t="shared" si="0"/>
        <v>5</v>
      </c>
      <c r="B9" s="58" t="s">
        <v>406</v>
      </c>
      <c r="C9" s="58" t="s">
        <v>405</v>
      </c>
      <c r="D9" s="58" t="s">
        <v>85</v>
      </c>
      <c r="E9" s="86">
        <v>2</v>
      </c>
    </row>
    <row r="10" spans="1:5" ht="36.75" customHeight="1" x14ac:dyDescent="0.25">
      <c r="A10" s="58">
        <f t="shared" si="0"/>
        <v>6</v>
      </c>
      <c r="B10" s="58" t="s">
        <v>404</v>
      </c>
      <c r="C10" s="58" t="s">
        <v>392</v>
      </c>
      <c r="D10" s="58" t="s">
        <v>85</v>
      </c>
      <c r="E10" s="86">
        <v>54</v>
      </c>
    </row>
    <row r="11" spans="1:5" ht="36.75" customHeight="1" x14ac:dyDescent="0.25">
      <c r="A11" s="58">
        <f t="shared" si="0"/>
        <v>7</v>
      </c>
      <c r="B11" s="58" t="s">
        <v>403</v>
      </c>
      <c r="C11" s="58" t="s">
        <v>402</v>
      </c>
      <c r="D11" s="58" t="s">
        <v>105</v>
      </c>
      <c r="E11" s="86">
        <v>5</v>
      </c>
    </row>
    <row r="12" spans="1:5" ht="36.75" customHeight="1" x14ac:dyDescent="0.25">
      <c r="A12" s="58">
        <f t="shared" si="0"/>
        <v>8</v>
      </c>
      <c r="B12" s="58" t="s">
        <v>401</v>
      </c>
      <c r="C12" s="58" t="s">
        <v>400</v>
      </c>
      <c r="D12" s="58" t="s">
        <v>105</v>
      </c>
      <c r="E12" s="86">
        <v>5</v>
      </c>
    </row>
    <row r="13" spans="1:5" ht="50.25" customHeight="1" x14ac:dyDescent="0.25">
      <c r="A13" s="58">
        <f t="shared" si="0"/>
        <v>9</v>
      </c>
      <c r="B13" s="58" t="s">
        <v>399</v>
      </c>
      <c r="C13" s="58" t="s">
        <v>398</v>
      </c>
      <c r="D13" s="58" t="s">
        <v>383</v>
      </c>
      <c r="E13" s="86">
        <v>5</v>
      </c>
    </row>
    <row r="14" spans="1:5" ht="51" customHeight="1" x14ac:dyDescent="0.25">
      <c r="A14" s="58">
        <f t="shared" si="0"/>
        <v>10</v>
      </c>
      <c r="B14" s="58" t="s">
        <v>397</v>
      </c>
      <c r="C14" s="58" t="s">
        <v>396</v>
      </c>
      <c r="D14" s="58" t="s">
        <v>85</v>
      </c>
      <c r="E14" s="86">
        <v>2</v>
      </c>
    </row>
    <row r="15" spans="1:5" ht="55.5" customHeight="1" x14ac:dyDescent="0.25">
      <c r="A15" s="58">
        <f t="shared" si="0"/>
        <v>11</v>
      </c>
      <c r="B15" s="58" t="s">
        <v>395</v>
      </c>
      <c r="C15" s="58" t="s">
        <v>394</v>
      </c>
      <c r="D15" s="58" t="s">
        <v>85</v>
      </c>
      <c r="E15" s="86">
        <v>2</v>
      </c>
    </row>
    <row r="16" spans="1:5" ht="48.75" customHeight="1" x14ac:dyDescent="0.25">
      <c r="A16" s="58">
        <f t="shared" si="0"/>
        <v>12</v>
      </c>
      <c r="B16" s="58" t="s">
        <v>393</v>
      </c>
      <c r="C16" s="58" t="s">
        <v>391</v>
      </c>
      <c r="D16" s="58" t="s">
        <v>85</v>
      </c>
      <c r="E16" s="86">
        <v>7</v>
      </c>
    </row>
    <row r="17" spans="1:5" ht="36.75" customHeight="1" x14ac:dyDescent="0.25">
      <c r="A17" s="58">
        <f t="shared" si="0"/>
        <v>13</v>
      </c>
      <c r="B17" s="58" t="s">
        <v>390</v>
      </c>
      <c r="C17" s="58" t="s">
        <v>388</v>
      </c>
      <c r="D17" s="58" t="s">
        <v>105</v>
      </c>
      <c r="E17" s="86">
        <v>1</v>
      </c>
    </row>
    <row r="18" spans="1:5" ht="39.75" customHeight="1" x14ac:dyDescent="0.25">
      <c r="A18" s="58">
        <f t="shared" si="0"/>
        <v>14</v>
      </c>
      <c r="B18" s="58" t="s">
        <v>389</v>
      </c>
      <c r="C18" s="58" t="s">
        <v>388</v>
      </c>
      <c r="D18" s="58" t="s">
        <v>105</v>
      </c>
      <c r="E18" s="86">
        <v>1</v>
      </c>
    </row>
    <row r="19" spans="1:5" ht="99" customHeight="1" x14ac:dyDescent="0.25">
      <c r="A19" s="58">
        <f t="shared" si="0"/>
        <v>15</v>
      </c>
      <c r="B19" s="58" t="s">
        <v>387</v>
      </c>
      <c r="C19" s="58" t="s">
        <v>386</v>
      </c>
      <c r="D19" s="58" t="s">
        <v>350</v>
      </c>
      <c r="E19" s="86">
        <v>40</v>
      </c>
    </row>
    <row r="20" spans="1:5" ht="84.75" customHeight="1" x14ac:dyDescent="0.25">
      <c r="A20" s="58">
        <f t="shared" si="0"/>
        <v>16</v>
      </c>
      <c r="B20" s="58" t="s">
        <v>385</v>
      </c>
      <c r="C20" s="58" t="s">
        <v>384</v>
      </c>
      <c r="D20" s="58" t="s">
        <v>383</v>
      </c>
      <c r="E20" s="86">
        <v>1440</v>
      </c>
    </row>
    <row r="21" spans="1:5" ht="45" customHeight="1" x14ac:dyDescent="0.25">
      <c r="A21" s="58">
        <f t="shared" si="0"/>
        <v>17</v>
      </c>
      <c r="B21" s="58" t="s">
        <v>382</v>
      </c>
      <c r="C21" s="58" t="s">
        <v>381</v>
      </c>
      <c r="D21" s="58" t="s">
        <v>85</v>
      </c>
      <c r="E21" s="86">
        <v>4</v>
      </c>
    </row>
    <row r="22" spans="1:5" ht="59.25" customHeight="1" x14ac:dyDescent="0.25">
      <c r="A22" s="58">
        <f t="shared" si="0"/>
        <v>18</v>
      </c>
      <c r="B22" s="58" t="s">
        <v>380</v>
      </c>
      <c r="C22" s="58" t="s">
        <v>379</v>
      </c>
      <c r="D22" s="58" t="s">
        <v>85</v>
      </c>
      <c r="E22" s="86">
        <v>2</v>
      </c>
    </row>
    <row r="23" spans="1:5" ht="195.75" customHeight="1" x14ac:dyDescent="0.25">
      <c r="A23" s="58">
        <f t="shared" si="0"/>
        <v>19</v>
      </c>
      <c r="B23" s="58" t="s">
        <v>378</v>
      </c>
      <c r="C23" s="58" t="s">
        <v>377</v>
      </c>
      <c r="D23" s="58" t="s">
        <v>85</v>
      </c>
      <c r="E23" s="86">
        <v>30000</v>
      </c>
    </row>
    <row r="24" spans="1:5" ht="135" customHeight="1" x14ac:dyDescent="0.25">
      <c r="A24" s="58">
        <f t="shared" si="0"/>
        <v>20</v>
      </c>
      <c r="B24" s="58" t="s">
        <v>376</v>
      </c>
      <c r="C24" s="87" t="s">
        <v>375</v>
      </c>
      <c r="D24" s="88" t="s">
        <v>10</v>
      </c>
      <c r="E24" s="89">
        <v>4</v>
      </c>
    </row>
    <row r="25" spans="1:5" ht="47.25" x14ac:dyDescent="0.25">
      <c r="A25" s="58">
        <f t="shared" si="0"/>
        <v>21</v>
      </c>
      <c r="B25" s="58" t="s">
        <v>374</v>
      </c>
      <c r="C25" s="28" t="s">
        <v>373</v>
      </c>
      <c r="D25" s="90" t="s">
        <v>372</v>
      </c>
      <c r="E25" s="89">
        <v>9</v>
      </c>
    </row>
    <row r="26" spans="1:5" ht="36" customHeight="1" x14ac:dyDescent="0.25">
      <c r="A26" s="58">
        <f t="shared" si="0"/>
        <v>22</v>
      </c>
      <c r="B26" s="58" t="s">
        <v>371</v>
      </c>
      <c r="C26" s="91" t="s">
        <v>370</v>
      </c>
      <c r="D26" s="92" t="s">
        <v>369</v>
      </c>
      <c r="E26" s="89">
        <v>54</v>
      </c>
    </row>
    <row r="27" spans="1:5" ht="28.5" customHeight="1" x14ac:dyDescent="0.25">
      <c r="A27" s="58">
        <f t="shared" si="0"/>
        <v>23</v>
      </c>
      <c r="B27" s="58" t="s">
        <v>368</v>
      </c>
      <c r="C27" s="90" t="s">
        <v>367</v>
      </c>
      <c r="D27" s="90" t="s">
        <v>362</v>
      </c>
      <c r="E27" s="89">
        <v>67</v>
      </c>
    </row>
    <row r="28" spans="1:5" ht="28.5" customHeight="1" x14ac:dyDescent="0.25">
      <c r="A28" s="58">
        <f t="shared" si="0"/>
        <v>24</v>
      </c>
      <c r="B28" s="58" t="s">
        <v>366</v>
      </c>
      <c r="C28" s="92" t="s">
        <v>365</v>
      </c>
      <c r="D28" s="90" t="s">
        <v>362</v>
      </c>
      <c r="E28" s="89">
        <v>67</v>
      </c>
    </row>
    <row r="29" spans="1:5" ht="28.5" customHeight="1" x14ac:dyDescent="0.25">
      <c r="A29" s="58">
        <f t="shared" si="0"/>
        <v>25</v>
      </c>
      <c r="B29" s="58" t="s">
        <v>364</v>
      </c>
      <c r="C29" s="90" t="s">
        <v>363</v>
      </c>
      <c r="D29" s="90" t="s">
        <v>362</v>
      </c>
      <c r="E29" s="89">
        <v>67</v>
      </c>
    </row>
    <row r="30" spans="1:5" ht="54" customHeight="1" x14ac:dyDescent="0.25">
      <c r="A30" s="58">
        <f t="shared" si="0"/>
        <v>26</v>
      </c>
      <c r="B30" s="58" t="s">
        <v>361</v>
      </c>
      <c r="C30" s="90" t="s">
        <v>360</v>
      </c>
      <c r="D30" s="90" t="s">
        <v>359</v>
      </c>
      <c r="E30" s="89">
        <v>54</v>
      </c>
    </row>
    <row r="31" spans="1:5" ht="128.25" customHeight="1" x14ac:dyDescent="0.25">
      <c r="A31" s="58">
        <f t="shared" si="0"/>
        <v>27</v>
      </c>
      <c r="B31" s="58" t="s">
        <v>358</v>
      </c>
      <c r="C31" s="90" t="s">
        <v>357</v>
      </c>
      <c r="D31" s="90" t="s">
        <v>356</v>
      </c>
      <c r="E31" s="93">
        <v>8</v>
      </c>
    </row>
    <row r="32" spans="1:5" ht="143.25" customHeight="1" x14ac:dyDescent="0.25">
      <c r="A32" s="58">
        <f t="shared" si="0"/>
        <v>28</v>
      </c>
      <c r="B32" s="58" t="s">
        <v>355</v>
      </c>
      <c r="C32" s="90" t="s">
        <v>354</v>
      </c>
      <c r="D32" s="90" t="s">
        <v>353</v>
      </c>
      <c r="E32" s="93">
        <v>5</v>
      </c>
    </row>
    <row r="33" spans="1:5" ht="31.5" x14ac:dyDescent="0.25">
      <c r="A33" s="58">
        <f t="shared" si="0"/>
        <v>29</v>
      </c>
      <c r="B33" s="58" t="s">
        <v>352</v>
      </c>
      <c r="C33" s="92" t="s">
        <v>351</v>
      </c>
      <c r="D33" s="92" t="s">
        <v>350</v>
      </c>
      <c r="E33" s="89">
        <v>5</v>
      </c>
    </row>
    <row r="34" spans="1:5" ht="94.5" customHeight="1" x14ac:dyDescent="0.25">
      <c r="A34" s="58">
        <f t="shared" si="0"/>
        <v>30</v>
      </c>
      <c r="B34" s="58" t="s">
        <v>349</v>
      </c>
      <c r="C34" s="92" t="s">
        <v>348</v>
      </c>
      <c r="D34" s="92" t="s">
        <v>77</v>
      </c>
      <c r="E34" s="93">
        <v>240</v>
      </c>
    </row>
    <row r="35" spans="1:5" hidden="1" x14ac:dyDescent="0.25">
      <c r="A35" s="58"/>
      <c r="B35" s="58"/>
      <c r="C35" s="24"/>
      <c r="D35" s="92"/>
      <c r="E35" s="93"/>
    </row>
    <row r="36" spans="1:5" ht="66.75" customHeight="1" x14ac:dyDescent="0.25">
      <c r="A36" s="58">
        <v>31</v>
      </c>
      <c r="B36" s="94" t="s">
        <v>347</v>
      </c>
      <c r="C36" s="92" t="s">
        <v>346</v>
      </c>
      <c r="D36" s="92" t="s">
        <v>345</v>
      </c>
      <c r="E36" s="6">
        <f>1600*8</f>
        <v>12800</v>
      </c>
    </row>
    <row r="37" spans="1:5" hidden="1" x14ac:dyDescent="0.25">
      <c r="A37" s="58"/>
      <c r="B37" s="58"/>
      <c r="C37" s="24"/>
      <c r="D37" s="24"/>
      <c r="E37" s="4"/>
    </row>
    <row r="38" spans="1:5" ht="47.25" customHeight="1" x14ac:dyDescent="0.25">
      <c r="A38" s="58">
        <v>32</v>
      </c>
      <c r="B38" s="95" t="s">
        <v>344</v>
      </c>
      <c r="C38" s="95" t="s">
        <v>343</v>
      </c>
      <c r="D38" s="96" t="s">
        <v>342</v>
      </c>
      <c r="E38" s="97">
        <v>750</v>
      </c>
    </row>
    <row r="39" spans="1:5" ht="47.25" customHeight="1" x14ac:dyDescent="0.25">
      <c r="A39" s="58">
        <f t="shared" ref="A39:A45" si="1">A38+1</f>
        <v>33</v>
      </c>
      <c r="B39" s="95" t="s">
        <v>341</v>
      </c>
      <c r="C39" s="95" t="s">
        <v>340</v>
      </c>
      <c r="D39" s="95" t="s">
        <v>85</v>
      </c>
      <c r="E39" s="98">
        <v>1</v>
      </c>
    </row>
    <row r="40" spans="1:5" ht="49.5" customHeight="1" x14ac:dyDescent="0.25">
      <c r="A40" s="58">
        <f t="shared" si="1"/>
        <v>34</v>
      </c>
      <c r="B40" s="95" t="s">
        <v>339</v>
      </c>
      <c r="C40" s="95" t="s">
        <v>338</v>
      </c>
      <c r="D40" s="95" t="s">
        <v>105</v>
      </c>
      <c r="E40" s="98">
        <v>3</v>
      </c>
    </row>
    <row r="41" spans="1:5" ht="49.5" customHeight="1" x14ac:dyDescent="0.25">
      <c r="A41" s="58">
        <f t="shared" si="1"/>
        <v>35</v>
      </c>
      <c r="B41" s="95" t="s">
        <v>337</v>
      </c>
      <c r="C41" s="95" t="s">
        <v>336</v>
      </c>
      <c r="D41" s="95" t="s">
        <v>105</v>
      </c>
      <c r="E41" s="98">
        <v>3</v>
      </c>
    </row>
    <row r="42" spans="1:5" ht="53.25" customHeight="1" x14ac:dyDescent="0.25">
      <c r="A42" s="58">
        <f t="shared" si="1"/>
        <v>36</v>
      </c>
      <c r="B42" s="95" t="s">
        <v>335</v>
      </c>
      <c r="C42" s="95" t="s">
        <v>334</v>
      </c>
      <c r="D42" s="95" t="s">
        <v>105</v>
      </c>
      <c r="E42" s="98">
        <v>2</v>
      </c>
    </row>
    <row r="43" spans="1:5" ht="53.25" customHeight="1" x14ac:dyDescent="0.25">
      <c r="A43" s="58">
        <f t="shared" si="1"/>
        <v>37</v>
      </c>
      <c r="B43" s="95" t="s">
        <v>333</v>
      </c>
      <c r="C43" s="95" t="s">
        <v>332</v>
      </c>
      <c r="D43" s="95" t="s">
        <v>105</v>
      </c>
      <c r="E43" s="98">
        <v>2</v>
      </c>
    </row>
    <row r="44" spans="1:5" ht="52.5" customHeight="1" x14ac:dyDescent="0.25">
      <c r="A44" s="58">
        <f t="shared" si="1"/>
        <v>38</v>
      </c>
      <c r="B44" s="95" t="s">
        <v>331</v>
      </c>
      <c r="C44" s="95" t="s">
        <v>330</v>
      </c>
      <c r="D44" s="95" t="s">
        <v>85</v>
      </c>
      <c r="E44" s="98">
        <v>2</v>
      </c>
    </row>
    <row r="45" spans="1:5" ht="52.5" customHeight="1" x14ac:dyDescent="0.25">
      <c r="A45" s="58">
        <f t="shared" si="1"/>
        <v>39</v>
      </c>
      <c r="B45" s="95" t="s">
        <v>329</v>
      </c>
      <c r="C45" s="95" t="s">
        <v>328</v>
      </c>
      <c r="D45" s="95" t="s">
        <v>85</v>
      </c>
      <c r="E45" s="98">
        <v>2</v>
      </c>
    </row>
    <row r="46" spans="1:5" ht="17.25" hidden="1" customHeight="1" x14ac:dyDescent="0.25">
      <c r="A46" s="58"/>
      <c r="B46" s="95"/>
      <c r="C46" s="95"/>
      <c r="D46" s="95"/>
      <c r="E46" s="98"/>
    </row>
    <row r="47" spans="1:5" ht="58.5" customHeight="1" x14ac:dyDescent="0.25">
      <c r="A47" s="58">
        <v>40</v>
      </c>
      <c r="B47" s="96" t="s">
        <v>327</v>
      </c>
      <c r="C47" s="96" t="s">
        <v>326</v>
      </c>
      <c r="D47" s="96" t="s">
        <v>325</v>
      </c>
      <c r="E47" s="97">
        <v>350</v>
      </c>
    </row>
    <row r="48" spans="1:5" ht="34.5" customHeight="1" x14ac:dyDescent="0.25">
      <c r="A48" s="58"/>
      <c r="B48" s="108"/>
      <c r="C48" s="109"/>
      <c r="D48" s="96"/>
      <c r="E48" s="97"/>
    </row>
    <row r="49" spans="1:5" ht="115.5" customHeight="1" x14ac:dyDescent="0.25">
      <c r="A49" s="58">
        <v>41</v>
      </c>
      <c r="B49" s="58" t="s">
        <v>324</v>
      </c>
      <c r="C49" s="99" t="s">
        <v>323</v>
      </c>
      <c r="D49" s="1" t="s">
        <v>294</v>
      </c>
      <c r="E49" s="5">
        <v>26</v>
      </c>
    </row>
    <row r="50" spans="1:5" ht="127.5" customHeight="1" x14ac:dyDescent="0.25">
      <c r="A50" s="58">
        <f t="shared" ref="A50:A64" si="2">A49+1</f>
        <v>42</v>
      </c>
      <c r="B50" s="58" t="s">
        <v>322</v>
      </c>
      <c r="C50" s="100" t="s">
        <v>321</v>
      </c>
      <c r="D50" s="1" t="s">
        <v>294</v>
      </c>
      <c r="E50" s="5">
        <v>53</v>
      </c>
    </row>
    <row r="51" spans="1:5" ht="109.5" customHeight="1" x14ac:dyDescent="0.25">
      <c r="A51" s="58">
        <f t="shared" si="2"/>
        <v>43</v>
      </c>
      <c r="B51" s="58" t="s">
        <v>320</v>
      </c>
      <c r="C51" s="99" t="s">
        <v>319</v>
      </c>
      <c r="D51" s="1" t="s">
        <v>294</v>
      </c>
      <c r="E51" s="5">
        <v>27</v>
      </c>
    </row>
    <row r="52" spans="1:5" ht="94.5" customHeight="1" x14ac:dyDescent="0.25">
      <c r="A52" s="58">
        <f t="shared" si="2"/>
        <v>44</v>
      </c>
      <c r="B52" s="58" t="s">
        <v>318</v>
      </c>
      <c r="C52" s="101" t="s">
        <v>317</v>
      </c>
      <c r="D52" s="1" t="s">
        <v>294</v>
      </c>
      <c r="E52" s="5">
        <v>4</v>
      </c>
    </row>
    <row r="53" spans="1:5" ht="58.5" customHeight="1" x14ac:dyDescent="0.25">
      <c r="A53" s="58">
        <f t="shared" si="2"/>
        <v>45</v>
      </c>
      <c r="B53" s="58" t="s">
        <v>316</v>
      </c>
      <c r="C53" s="99" t="s">
        <v>315</v>
      </c>
      <c r="D53" s="1" t="s">
        <v>294</v>
      </c>
      <c r="E53" s="4">
        <v>2</v>
      </c>
    </row>
    <row r="54" spans="1:5" ht="76.5" customHeight="1" x14ac:dyDescent="0.25">
      <c r="A54" s="58">
        <f t="shared" si="2"/>
        <v>46</v>
      </c>
      <c r="B54" s="58" t="s">
        <v>314</v>
      </c>
      <c r="C54" s="99" t="s">
        <v>313</v>
      </c>
      <c r="D54" s="1" t="s">
        <v>294</v>
      </c>
      <c r="E54" s="4">
        <v>2</v>
      </c>
    </row>
    <row r="55" spans="1:5" ht="81" customHeight="1" x14ac:dyDescent="0.25">
      <c r="A55" s="58">
        <f t="shared" si="2"/>
        <v>47</v>
      </c>
      <c r="B55" s="58" t="s">
        <v>312</v>
      </c>
      <c r="C55" s="99" t="s">
        <v>311</v>
      </c>
      <c r="D55" s="1" t="s">
        <v>294</v>
      </c>
      <c r="E55" s="4">
        <v>2</v>
      </c>
    </row>
    <row r="56" spans="1:5" ht="74.25" customHeight="1" x14ac:dyDescent="0.25">
      <c r="A56" s="58">
        <f t="shared" si="2"/>
        <v>48</v>
      </c>
      <c r="B56" s="58" t="s">
        <v>310</v>
      </c>
      <c r="C56" s="99" t="s">
        <v>309</v>
      </c>
      <c r="D56" s="1" t="s">
        <v>294</v>
      </c>
      <c r="E56" s="4">
        <v>2</v>
      </c>
    </row>
    <row r="57" spans="1:5" ht="117" customHeight="1" x14ac:dyDescent="0.25">
      <c r="A57" s="58">
        <f t="shared" si="2"/>
        <v>49</v>
      </c>
      <c r="B57" s="58" t="s">
        <v>308</v>
      </c>
      <c r="C57" s="99" t="s">
        <v>307</v>
      </c>
      <c r="D57" s="1" t="s">
        <v>294</v>
      </c>
      <c r="E57" s="4">
        <v>5</v>
      </c>
    </row>
    <row r="58" spans="1:5" ht="89.25" customHeight="1" x14ac:dyDescent="0.25">
      <c r="A58" s="58">
        <f t="shared" si="2"/>
        <v>50</v>
      </c>
      <c r="B58" s="58" t="s">
        <v>306</v>
      </c>
      <c r="C58" s="99" t="s">
        <v>305</v>
      </c>
      <c r="D58" s="1" t="s">
        <v>294</v>
      </c>
      <c r="E58" s="4">
        <v>2</v>
      </c>
    </row>
    <row r="59" spans="1:5" ht="54.75" customHeight="1" x14ac:dyDescent="0.25">
      <c r="A59" s="58">
        <f t="shared" si="2"/>
        <v>51</v>
      </c>
      <c r="B59" s="58" t="s">
        <v>304</v>
      </c>
      <c r="C59" s="99" t="s">
        <v>303</v>
      </c>
      <c r="D59" s="1" t="s">
        <v>294</v>
      </c>
      <c r="E59" s="4">
        <v>12</v>
      </c>
    </row>
    <row r="60" spans="1:5" ht="54" customHeight="1" x14ac:dyDescent="0.25">
      <c r="A60" s="58">
        <f t="shared" si="2"/>
        <v>52</v>
      </c>
      <c r="B60" s="58" t="s">
        <v>300</v>
      </c>
      <c r="C60" s="99" t="s">
        <v>299</v>
      </c>
      <c r="D60" s="1" t="s">
        <v>294</v>
      </c>
      <c r="E60" s="4">
        <v>41</v>
      </c>
    </row>
    <row r="61" spans="1:5" ht="58.5" customHeight="1" x14ac:dyDescent="0.25">
      <c r="A61" s="58">
        <f t="shared" si="2"/>
        <v>53</v>
      </c>
      <c r="B61" s="58" t="s">
        <v>302</v>
      </c>
      <c r="C61" s="99" t="s">
        <v>301</v>
      </c>
      <c r="D61" s="1" t="s">
        <v>294</v>
      </c>
      <c r="E61" s="4">
        <v>9</v>
      </c>
    </row>
    <row r="62" spans="1:5" ht="58.5" customHeight="1" x14ac:dyDescent="0.25">
      <c r="A62" s="58">
        <f t="shared" si="2"/>
        <v>54</v>
      </c>
      <c r="B62" s="58" t="s">
        <v>300</v>
      </c>
      <c r="C62" s="99" t="s">
        <v>299</v>
      </c>
      <c r="D62" s="1" t="s">
        <v>294</v>
      </c>
      <c r="E62" s="4">
        <v>8</v>
      </c>
    </row>
    <row r="63" spans="1:5" ht="58.5" customHeight="1" x14ac:dyDescent="0.25">
      <c r="A63" s="58">
        <f t="shared" si="2"/>
        <v>55</v>
      </c>
      <c r="B63" s="58" t="s">
        <v>298</v>
      </c>
      <c r="C63" s="99" t="s">
        <v>297</v>
      </c>
      <c r="D63" s="1" t="s">
        <v>294</v>
      </c>
      <c r="E63" s="4">
        <v>2</v>
      </c>
    </row>
    <row r="64" spans="1:5" ht="58.5" customHeight="1" x14ac:dyDescent="0.25">
      <c r="A64" s="58">
        <f t="shared" si="2"/>
        <v>56</v>
      </c>
      <c r="B64" s="58" t="s">
        <v>296</v>
      </c>
      <c r="C64" s="99" t="s">
        <v>295</v>
      </c>
      <c r="D64" s="1" t="s">
        <v>294</v>
      </c>
      <c r="E64" s="4">
        <v>2</v>
      </c>
    </row>
    <row r="65" spans="1:5" ht="35.25" customHeight="1" x14ac:dyDescent="0.25">
      <c r="A65" s="58"/>
      <c r="B65" s="110"/>
      <c r="C65" s="111"/>
      <c r="D65" s="1"/>
      <c r="E65" s="4"/>
    </row>
    <row r="66" spans="1:5" ht="77.25" customHeight="1" x14ac:dyDescent="0.25">
      <c r="A66" s="58">
        <f>A64+1</f>
        <v>57</v>
      </c>
      <c r="B66" s="3" t="s">
        <v>293</v>
      </c>
      <c r="C66" s="58" t="s">
        <v>292</v>
      </c>
      <c r="D66" s="3" t="s">
        <v>85</v>
      </c>
      <c r="E66" s="2">
        <v>5</v>
      </c>
    </row>
    <row r="67" spans="1:5" ht="100.5" customHeight="1" x14ac:dyDescent="0.25">
      <c r="A67" s="58">
        <f t="shared" ref="A67:A78" si="3">A66+1</f>
        <v>58</v>
      </c>
      <c r="B67" s="3" t="s">
        <v>291</v>
      </c>
      <c r="C67" s="58" t="s">
        <v>290</v>
      </c>
      <c r="D67" s="3" t="s">
        <v>85</v>
      </c>
      <c r="E67" s="2">
        <v>7</v>
      </c>
    </row>
    <row r="68" spans="1:5" ht="77.25" customHeight="1" x14ac:dyDescent="0.25">
      <c r="A68" s="58">
        <f t="shared" si="3"/>
        <v>59</v>
      </c>
      <c r="B68" s="3" t="s">
        <v>289</v>
      </c>
      <c r="C68" s="58" t="s">
        <v>288</v>
      </c>
      <c r="D68" s="3" t="s">
        <v>85</v>
      </c>
      <c r="E68" s="2">
        <v>2</v>
      </c>
    </row>
    <row r="69" spans="1:5" ht="41.25" customHeight="1" x14ac:dyDescent="0.25">
      <c r="A69" s="58">
        <f t="shared" si="3"/>
        <v>60</v>
      </c>
      <c r="B69" s="3" t="s">
        <v>287</v>
      </c>
      <c r="C69" s="58" t="s">
        <v>286</v>
      </c>
      <c r="D69" s="3" t="s">
        <v>85</v>
      </c>
      <c r="E69" s="2">
        <v>10</v>
      </c>
    </row>
    <row r="70" spans="1:5" ht="41.25" customHeight="1" x14ac:dyDescent="0.25">
      <c r="A70" s="58">
        <f t="shared" si="3"/>
        <v>61</v>
      </c>
      <c r="B70" s="3" t="s">
        <v>285</v>
      </c>
      <c r="C70" s="58" t="s">
        <v>284</v>
      </c>
      <c r="D70" s="3" t="s">
        <v>85</v>
      </c>
      <c r="E70" s="2">
        <v>3</v>
      </c>
    </row>
    <row r="71" spans="1:5" ht="41.25" customHeight="1" x14ac:dyDescent="0.25">
      <c r="A71" s="58">
        <f t="shared" si="3"/>
        <v>62</v>
      </c>
      <c r="B71" s="3" t="s">
        <v>283</v>
      </c>
      <c r="C71" s="58" t="s">
        <v>282</v>
      </c>
      <c r="D71" s="3" t="s">
        <v>85</v>
      </c>
      <c r="E71" s="2">
        <v>2</v>
      </c>
    </row>
    <row r="72" spans="1:5" ht="41.25" customHeight="1" x14ac:dyDescent="0.25">
      <c r="A72" s="58">
        <f t="shared" si="3"/>
        <v>63</v>
      </c>
      <c r="B72" s="3" t="s">
        <v>281</v>
      </c>
      <c r="C72" s="58" t="s">
        <v>280</v>
      </c>
      <c r="D72" s="3" t="s">
        <v>85</v>
      </c>
      <c r="E72" s="2">
        <v>5</v>
      </c>
    </row>
    <row r="73" spans="1:5" ht="41.25" customHeight="1" x14ac:dyDescent="0.25">
      <c r="A73" s="58">
        <f t="shared" si="3"/>
        <v>64</v>
      </c>
      <c r="B73" s="3" t="s">
        <v>272</v>
      </c>
      <c r="C73" s="58" t="s">
        <v>279</v>
      </c>
      <c r="D73" s="3" t="s">
        <v>85</v>
      </c>
      <c r="E73" s="2">
        <v>1</v>
      </c>
    </row>
    <row r="74" spans="1:5" ht="44.25" customHeight="1" x14ac:dyDescent="0.25">
      <c r="A74" s="58">
        <f t="shared" si="3"/>
        <v>65</v>
      </c>
      <c r="B74" s="3" t="s">
        <v>278</v>
      </c>
      <c r="C74" s="58" t="s">
        <v>277</v>
      </c>
      <c r="D74" s="3" t="s">
        <v>85</v>
      </c>
      <c r="E74" s="2">
        <v>2</v>
      </c>
    </row>
    <row r="75" spans="1:5" ht="44.25" customHeight="1" x14ac:dyDescent="0.25">
      <c r="A75" s="58">
        <f t="shared" si="3"/>
        <v>66</v>
      </c>
      <c r="B75" s="3" t="s">
        <v>276</v>
      </c>
      <c r="C75" s="58" t="s">
        <v>275</v>
      </c>
      <c r="D75" s="3" t="s">
        <v>85</v>
      </c>
      <c r="E75" s="2">
        <v>2</v>
      </c>
    </row>
    <row r="76" spans="1:5" ht="44.25" customHeight="1" x14ac:dyDescent="0.25">
      <c r="A76" s="58">
        <f t="shared" si="3"/>
        <v>67</v>
      </c>
      <c r="B76" s="3" t="s">
        <v>274</v>
      </c>
      <c r="C76" s="58" t="s">
        <v>273</v>
      </c>
      <c r="D76" s="3" t="s">
        <v>85</v>
      </c>
      <c r="E76" s="2">
        <v>1</v>
      </c>
    </row>
    <row r="77" spans="1:5" ht="44.25" customHeight="1" x14ac:dyDescent="0.25">
      <c r="A77" s="58">
        <f t="shared" si="3"/>
        <v>68</v>
      </c>
      <c r="B77" s="3" t="s">
        <v>272</v>
      </c>
      <c r="C77" s="58" t="s">
        <v>271</v>
      </c>
      <c r="D77" s="3" t="s">
        <v>85</v>
      </c>
      <c r="E77" s="2">
        <v>5</v>
      </c>
    </row>
    <row r="78" spans="1:5" ht="44.25" customHeight="1" x14ac:dyDescent="0.25">
      <c r="A78" s="58">
        <f t="shared" si="3"/>
        <v>69</v>
      </c>
      <c r="B78" s="58" t="s">
        <v>270</v>
      </c>
      <c r="C78" s="58" t="s">
        <v>269</v>
      </c>
      <c r="D78" s="3" t="s">
        <v>85</v>
      </c>
      <c r="E78" s="2">
        <v>2</v>
      </c>
    </row>
    <row r="79" spans="1:5" ht="36.75" customHeight="1" x14ac:dyDescent="0.25">
      <c r="A79" s="24"/>
      <c r="B79" s="106" t="s">
        <v>268</v>
      </c>
      <c r="C79" s="107"/>
      <c r="D79" s="24"/>
      <c r="E79" s="24"/>
    </row>
  </sheetData>
  <mergeCells count="6">
    <mergeCell ref="B79:C79"/>
    <mergeCell ref="A1:E1"/>
    <mergeCell ref="A2:E2"/>
    <mergeCell ref="A3:E3"/>
    <mergeCell ref="B48:C48"/>
    <mergeCell ref="B65:C65"/>
  </mergeCells>
  <dataValidations count="2">
    <dataValidation allowBlank="1" showInputMessage="1" showErrorMessage="1" promptTitle="KHÔNG CHỈNH SỬA, XÓA FILE" prompt="LƯU VỀ MÁY TRƯỚC KHI ĐIỀN THÔNG TIN_x000a_" sqref="D33"/>
    <dataValidation allowBlank="1" showErrorMessage="1" sqref="E53 E55:E65 D49:D65 C49:C64"/>
  </dataValidations>
  <pageMargins left="0.32" right="0.31496062992125984" top="0.27559055118110237" bottom="0.19685039370078741" header="0.19685039370078741" footer="0.19685039370078741"/>
  <pageSetup paperSize="9" scale="99" fitToHeight="0" orientation="portrait" verticalDpi="0" r:id="rId1"/>
  <headerFooter>
    <oddFooter>&amp;C&amp;P</oddFooter>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R23"/>
  <sheetViews>
    <sheetView workbookViewId="0">
      <selection activeCell="I20" sqref="I20"/>
    </sheetView>
  </sheetViews>
  <sheetFormatPr defaultRowHeight="15" x14ac:dyDescent="0.25"/>
  <cols>
    <col min="1" max="1" width="6" customWidth="1"/>
    <col min="2" max="2" width="21.42578125" customWidth="1"/>
    <col min="3" max="3" width="18.5703125" customWidth="1"/>
    <col min="4" max="4" width="20.7109375" customWidth="1"/>
    <col min="5" max="5" width="29.28515625" customWidth="1"/>
    <col min="6" max="6" width="17.42578125" customWidth="1"/>
    <col min="7" max="7" width="11.85546875" customWidth="1"/>
    <col min="8" max="8" width="11.85546875" hidden="1" customWidth="1"/>
    <col min="9" max="9" width="9.42578125" customWidth="1"/>
    <col min="10" max="10" width="15.140625" customWidth="1"/>
    <col min="11" max="11" width="10.28515625" customWidth="1"/>
    <col min="12" max="12" width="20.28515625" customWidth="1"/>
    <col min="13" max="13" width="16.28515625" customWidth="1"/>
    <col min="14" max="14" width="18" customWidth="1"/>
    <col min="15" max="15" width="12.140625" customWidth="1"/>
    <col min="16" max="16" width="13.5703125" customWidth="1"/>
    <col min="17" max="17" width="12.7109375" customWidth="1"/>
    <col min="18" max="18" width="13.7109375" customWidth="1"/>
  </cols>
  <sheetData>
    <row r="1" spans="1:18" s="8" customFormat="1" ht="24" customHeight="1" x14ac:dyDescent="0.25">
      <c r="A1" s="7" t="s">
        <v>419</v>
      </c>
      <c r="B1" s="7"/>
      <c r="C1" s="7"/>
      <c r="D1" s="7"/>
      <c r="E1" s="7"/>
      <c r="F1" s="7"/>
      <c r="G1" s="7"/>
      <c r="H1" s="7"/>
      <c r="I1" s="7"/>
      <c r="J1" s="7"/>
      <c r="K1" s="7"/>
      <c r="L1" s="7"/>
      <c r="M1" s="7"/>
      <c r="N1" s="7"/>
      <c r="O1" s="7"/>
      <c r="P1" s="7"/>
      <c r="Q1" s="7"/>
      <c r="R1" s="7"/>
    </row>
    <row r="2" spans="1:18" s="8" customFormat="1" ht="24" customHeight="1" x14ac:dyDescent="0.25">
      <c r="A2" s="7" t="s">
        <v>420</v>
      </c>
      <c r="B2" s="7"/>
      <c r="C2" s="7"/>
      <c r="D2" s="7"/>
      <c r="E2" s="7"/>
      <c r="F2" s="7"/>
      <c r="G2" s="7"/>
      <c r="H2" s="7"/>
      <c r="I2" s="7"/>
      <c r="J2" s="7"/>
      <c r="K2" s="7"/>
      <c r="L2" s="7"/>
      <c r="M2" s="7"/>
      <c r="N2" s="7"/>
      <c r="O2" s="7"/>
      <c r="P2" s="7"/>
      <c r="Q2" s="7"/>
      <c r="R2" s="7"/>
    </row>
    <row r="3" spans="1:18" s="8" customFormat="1" ht="24" customHeight="1" x14ac:dyDescent="0.25">
      <c r="A3" s="7" t="s">
        <v>421</v>
      </c>
      <c r="B3" s="7"/>
      <c r="C3" s="7"/>
      <c r="D3" s="7"/>
      <c r="E3" s="7"/>
      <c r="F3" s="7"/>
      <c r="G3" s="7"/>
      <c r="H3" s="7"/>
      <c r="I3" s="7"/>
      <c r="J3" s="7"/>
      <c r="K3" s="7"/>
      <c r="L3" s="7"/>
      <c r="M3" s="7"/>
      <c r="N3" s="7"/>
      <c r="O3" s="7"/>
      <c r="P3" s="7"/>
      <c r="Q3" s="7"/>
      <c r="R3" s="7"/>
    </row>
    <row r="4" spans="1:18" ht="3.75" hidden="1" customHeight="1" x14ac:dyDescent="0.3">
      <c r="A4" s="9"/>
      <c r="B4" s="9"/>
      <c r="C4" s="9"/>
      <c r="D4" s="9"/>
      <c r="E4" s="9"/>
      <c r="F4" s="9"/>
      <c r="G4" s="9"/>
      <c r="H4" s="9"/>
      <c r="I4" s="9"/>
      <c r="J4" s="9"/>
      <c r="K4" s="9"/>
      <c r="L4" s="9"/>
      <c r="M4" s="9"/>
      <c r="N4" s="9"/>
      <c r="O4" s="9"/>
      <c r="P4" s="9"/>
      <c r="Q4" s="9"/>
      <c r="R4" s="9"/>
    </row>
    <row r="5" spans="1:18" ht="21" customHeight="1" x14ac:dyDescent="0.25">
      <c r="A5" s="119" t="s">
        <v>422</v>
      </c>
      <c r="B5" s="119"/>
      <c r="C5" s="119"/>
      <c r="D5" s="119"/>
      <c r="E5" s="119"/>
      <c r="F5" s="119"/>
      <c r="G5" s="119"/>
      <c r="H5" s="119"/>
      <c r="I5" s="119"/>
      <c r="J5" s="119"/>
      <c r="K5" s="119"/>
      <c r="L5" s="119"/>
      <c r="M5" s="119"/>
      <c r="N5" s="119"/>
      <c r="O5" s="10"/>
      <c r="P5" s="10"/>
      <c r="Q5" s="10"/>
      <c r="R5" s="10"/>
    </row>
    <row r="6" spans="1:18" ht="24" customHeight="1" x14ac:dyDescent="0.25">
      <c r="A6" s="120" t="s">
        <v>423</v>
      </c>
      <c r="B6" s="120"/>
      <c r="C6" s="120"/>
      <c r="D6" s="120"/>
      <c r="E6" s="120"/>
      <c r="F6" s="120"/>
      <c r="G6" s="120"/>
      <c r="H6" s="120"/>
      <c r="I6" s="120"/>
      <c r="J6" s="120"/>
      <c r="K6" s="120"/>
      <c r="L6" s="120"/>
      <c r="M6" s="120"/>
      <c r="N6" s="120"/>
      <c r="O6" s="11"/>
      <c r="P6" s="11"/>
      <c r="Q6" s="11"/>
      <c r="R6" s="11"/>
    </row>
    <row r="7" spans="1:18" ht="48" customHeight="1" x14ac:dyDescent="0.25">
      <c r="A7" s="117" t="s">
        <v>424</v>
      </c>
      <c r="B7" s="117"/>
      <c r="C7" s="117"/>
      <c r="D7" s="117"/>
      <c r="E7" s="117"/>
      <c r="F7" s="117"/>
      <c r="G7" s="117"/>
      <c r="H7" s="117"/>
      <c r="I7" s="117"/>
      <c r="J7" s="117"/>
      <c r="K7" s="117"/>
      <c r="L7" s="117"/>
      <c r="M7" s="117"/>
      <c r="N7" s="117"/>
      <c r="O7" s="12"/>
      <c r="P7" s="12"/>
      <c r="Q7" s="12"/>
      <c r="R7" s="12"/>
    </row>
    <row r="8" spans="1:18" ht="27" customHeight="1" x14ac:dyDescent="0.25">
      <c r="A8" s="13" t="s">
        <v>425</v>
      </c>
      <c r="B8" s="13"/>
      <c r="C8" s="13"/>
      <c r="D8" s="13"/>
      <c r="E8" s="13"/>
      <c r="F8" s="13"/>
      <c r="G8" s="13"/>
      <c r="H8" s="13"/>
      <c r="I8" s="13"/>
      <c r="J8" s="13"/>
      <c r="K8" s="13"/>
      <c r="L8" s="13"/>
      <c r="M8" s="13"/>
      <c r="N8" s="13"/>
      <c r="O8" s="13"/>
      <c r="P8" s="13"/>
      <c r="Q8" s="13"/>
      <c r="R8" s="13"/>
    </row>
    <row r="9" spans="1:18" ht="23.25" customHeight="1" x14ac:dyDescent="0.25">
      <c r="A9" s="121" t="s">
        <v>264</v>
      </c>
      <c r="B9" s="121" t="s">
        <v>426</v>
      </c>
      <c r="C9" s="123" t="s">
        <v>427</v>
      </c>
      <c r="D9" s="124"/>
      <c r="E9" s="124"/>
      <c r="F9" s="124"/>
      <c r="G9" s="125"/>
      <c r="H9" s="114" t="s">
        <v>428</v>
      </c>
      <c r="I9" s="114" t="s">
        <v>429</v>
      </c>
      <c r="J9" s="114" t="s">
        <v>430</v>
      </c>
      <c r="K9" s="114" t="s">
        <v>431</v>
      </c>
      <c r="L9" s="114" t="s">
        <v>432</v>
      </c>
      <c r="M9" s="114" t="s">
        <v>433</v>
      </c>
      <c r="N9" s="114" t="s">
        <v>434</v>
      </c>
      <c r="O9" s="14"/>
      <c r="P9" s="14"/>
      <c r="Q9" s="14"/>
      <c r="R9" s="14"/>
    </row>
    <row r="10" spans="1:18" s="18" customFormat="1" ht="23.25" customHeight="1" x14ac:dyDescent="0.25">
      <c r="A10" s="122"/>
      <c r="B10" s="122"/>
      <c r="C10" s="15" t="s">
        <v>435</v>
      </c>
      <c r="D10" s="15" t="s">
        <v>436</v>
      </c>
      <c r="E10" s="16" t="s">
        <v>437</v>
      </c>
      <c r="F10" s="16" t="s">
        <v>438</v>
      </c>
      <c r="G10" s="16" t="s">
        <v>439</v>
      </c>
      <c r="H10" s="115"/>
      <c r="I10" s="115"/>
      <c r="J10" s="115"/>
      <c r="K10" s="115"/>
      <c r="L10" s="115"/>
      <c r="M10" s="115"/>
      <c r="N10" s="115"/>
      <c r="O10" s="17"/>
      <c r="P10" s="17"/>
      <c r="Q10" s="17"/>
      <c r="R10" s="17"/>
    </row>
    <row r="11" spans="1:18" s="23" customFormat="1" ht="24" customHeight="1" x14ac:dyDescent="0.25">
      <c r="A11" s="19"/>
      <c r="B11" s="20" t="s">
        <v>440</v>
      </c>
      <c r="C11" s="20" t="s">
        <v>441</v>
      </c>
      <c r="D11" s="20" t="s">
        <v>442</v>
      </c>
      <c r="E11" s="20" t="s">
        <v>443</v>
      </c>
      <c r="F11" s="20" t="s">
        <v>444</v>
      </c>
      <c r="G11" s="20" t="s">
        <v>445</v>
      </c>
      <c r="H11" s="20"/>
      <c r="I11" s="20" t="s">
        <v>446</v>
      </c>
      <c r="J11" s="20" t="s">
        <v>447</v>
      </c>
      <c r="K11" s="20" t="s">
        <v>448</v>
      </c>
      <c r="L11" s="20" t="s">
        <v>449</v>
      </c>
      <c r="M11" s="21" t="s">
        <v>450</v>
      </c>
      <c r="N11" s="21" t="s">
        <v>451</v>
      </c>
      <c r="O11" s="22"/>
      <c r="P11" s="22"/>
      <c r="Q11" s="22"/>
      <c r="R11" s="22"/>
    </row>
    <row r="12" spans="1:18" s="33" customFormat="1" ht="25.5" customHeight="1" x14ac:dyDescent="0.25">
      <c r="A12" s="24">
        <v>1</v>
      </c>
      <c r="B12" s="25"/>
      <c r="C12" s="25"/>
      <c r="D12" s="25"/>
      <c r="E12" s="26"/>
      <c r="F12" s="26"/>
      <c r="G12" s="27"/>
      <c r="H12" s="27"/>
      <c r="I12" s="28"/>
      <c r="J12" s="29"/>
      <c r="K12" s="27"/>
      <c r="L12" s="30"/>
      <c r="M12" s="30"/>
      <c r="N12" s="31"/>
      <c r="O12" s="32"/>
    </row>
    <row r="13" spans="1:18" s="33" customFormat="1" ht="25.5" customHeight="1" x14ac:dyDescent="0.25">
      <c r="A13" s="24">
        <v>2</v>
      </c>
      <c r="B13" s="25"/>
      <c r="C13" s="25"/>
      <c r="D13" s="25"/>
      <c r="E13" s="26"/>
      <c r="F13" s="26"/>
      <c r="G13" s="27"/>
      <c r="H13" s="27"/>
      <c r="I13" s="28"/>
      <c r="J13" s="29"/>
      <c r="K13" s="27"/>
      <c r="L13" s="30"/>
      <c r="M13" s="30"/>
      <c r="N13" s="31"/>
      <c r="O13" s="32"/>
    </row>
    <row r="14" spans="1:18" s="42" customFormat="1" ht="25.5" customHeight="1" x14ac:dyDescent="0.25">
      <c r="A14" s="34"/>
      <c r="B14" s="116" t="s">
        <v>452</v>
      </c>
      <c r="C14" s="116"/>
      <c r="D14" s="116"/>
      <c r="E14" s="35"/>
      <c r="F14" s="35"/>
      <c r="G14" s="36"/>
      <c r="H14" s="36"/>
      <c r="I14" s="37"/>
      <c r="J14" s="38"/>
      <c r="K14" s="36"/>
      <c r="L14" s="39"/>
      <c r="M14" s="39"/>
      <c r="N14" s="40"/>
      <c r="O14" s="41"/>
    </row>
    <row r="15" spans="1:18" s="42" customFormat="1" ht="25.5" hidden="1" customHeight="1" x14ac:dyDescent="0.25">
      <c r="A15" s="43"/>
      <c r="B15" s="44"/>
      <c r="C15" s="44"/>
      <c r="D15" s="44"/>
      <c r="E15" s="45"/>
      <c r="F15" s="45"/>
      <c r="G15" s="45"/>
      <c r="H15" s="45"/>
      <c r="I15" s="46"/>
      <c r="J15" s="47"/>
      <c r="K15" s="48"/>
      <c r="L15" s="49"/>
      <c r="M15" s="49"/>
      <c r="N15" s="50"/>
      <c r="O15" s="41"/>
    </row>
    <row r="16" spans="1:18" s="8" customFormat="1" ht="40.5" customHeight="1" x14ac:dyDescent="0.25">
      <c r="A16" s="7"/>
      <c r="B16" s="51" t="s">
        <v>453</v>
      </c>
      <c r="C16" s="51"/>
      <c r="D16" s="51"/>
      <c r="E16" s="7"/>
      <c r="F16" s="7"/>
      <c r="G16" s="7"/>
      <c r="H16" s="7"/>
      <c r="I16" s="7"/>
      <c r="J16" s="7"/>
      <c r="K16" s="7"/>
      <c r="L16" s="7"/>
      <c r="M16" s="12"/>
      <c r="N16" s="12"/>
      <c r="O16" s="7"/>
      <c r="P16" s="7"/>
      <c r="Q16" s="7"/>
      <c r="R16" s="7"/>
    </row>
    <row r="17" spans="1:18" ht="45" customHeight="1" x14ac:dyDescent="0.3">
      <c r="A17" s="117" t="s">
        <v>454</v>
      </c>
      <c r="B17" s="117"/>
      <c r="C17" s="117"/>
      <c r="D17" s="117"/>
      <c r="E17" s="117"/>
      <c r="F17" s="117"/>
      <c r="G17" s="117"/>
      <c r="H17" s="117"/>
      <c r="I17" s="117"/>
      <c r="J17" s="117"/>
      <c r="K17" s="117"/>
      <c r="L17" s="117"/>
      <c r="M17" s="117"/>
      <c r="N17" s="117"/>
      <c r="O17" s="9"/>
      <c r="P17" s="9"/>
      <c r="Q17" s="9"/>
      <c r="R17" s="9"/>
    </row>
    <row r="18" spans="1:18" ht="103.5" customHeight="1" x14ac:dyDescent="0.3">
      <c r="A18" s="118" t="s">
        <v>455</v>
      </c>
      <c r="B18" s="118"/>
      <c r="C18" s="118"/>
      <c r="D18" s="118"/>
      <c r="E18" s="118"/>
      <c r="F18" s="118"/>
      <c r="G18" s="118"/>
      <c r="H18" s="118"/>
      <c r="I18" s="118"/>
      <c r="J18" s="118"/>
      <c r="K18" s="118"/>
      <c r="L18" s="118"/>
      <c r="M18" s="118"/>
      <c r="N18" s="118"/>
      <c r="O18" s="9"/>
      <c r="P18" s="9"/>
      <c r="Q18" s="9"/>
      <c r="R18" s="9"/>
    </row>
    <row r="19" spans="1:18" ht="24.75" hidden="1" customHeight="1" x14ac:dyDescent="0.3">
      <c r="A19" s="9"/>
      <c r="B19" s="9"/>
      <c r="C19" s="9"/>
      <c r="D19" s="9"/>
      <c r="E19" s="9"/>
      <c r="F19" s="9"/>
      <c r="G19" s="9"/>
      <c r="H19" s="9"/>
      <c r="I19" s="9"/>
      <c r="J19" s="9"/>
      <c r="K19" s="9"/>
      <c r="L19" s="9"/>
      <c r="M19" s="9"/>
      <c r="N19" s="9"/>
      <c r="O19" s="9"/>
      <c r="P19" s="9"/>
      <c r="Q19" s="9"/>
      <c r="R19" s="9"/>
    </row>
    <row r="20" spans="1:18" ht="79.5" customHeight="1" x14ac:dyDescent="0.3">
      <c r="A20" s="9"/>
      <c r="B20" s="9"/>
      <c r="C20" s="9"/>
      <c r="D20" s="9"/>
      <c r="E20" s="9"/>
      <c r="F20" s="9"/>
      <c r="G20" s="9"/>
      <c r="H20" s="9"/>
      <c r="I20" s="9"/>
      <c r="J20" s="112" t="s">
        <v>456</v>
      </c>
      <c r="K20" s="112"/>
      <c r="L20" s="112"/>
      <c r="M20" s="112"/>
      <c r="N20" s="112"/>
      <c r="O20" s="9"/>
      <c r="P20" s="9"/>
      <c r="Q20" s="9"/>
      <c r="R20" s="9"/>
    </row>
    <row r="21" spans="1:18" ht="283.5" customHeight="1" x14ac:dyDescent="0.3">
      <c r="A21" s="113" t="s">
        <v>457</v>
      </c>
      <c r="B21" s="113"/>
      <c r="C21" s="113"/>
      <c r="D21" s="113"/>
      <c r="E21" s="113"/>
      <c r="F21" s="113"/>
      <c r="G21" s="113"/>
      <c r="H21" s="113"/>
      <c r="I21" s="113"/>
      <c r="J21" s="113"/>
      <c r="K21" s="113"/>
      <c r="L21" s="113"/>
      <c r="M21" s="113"/>
      <c r="N21" s="113"/>
      <c r="O21" s="52"/>
      <c r="P21" s="9"/>
      <c r="Q21" s="9"/>
      <c r="R21" s="9"/>
    </row>
    <row r="22" spans="1:18" ht="18.75" x14ac:dyDescent="0.3">
      <c r="A22" s="53"/>
      <c r="B22" s="53"/>
      <c r="C22" s="53"/>
      <c r="D22" s="53"/>
      <c r="E22" s="53"/>
      <c r="F22" s="53"/>
      <c r="G22" s="53"/>
      <c r="H22" s="53"/>
      <c r="I22" s="53"/>
      <c r="J22" s="53"/>
      <c r="K22" s="53"/>
      <c r="L22" s="53"/>
      <c r="M22" s="53"/>
      <c r="N22" s="53"/>
      <c r="O22" s="53"/>
      <c r="P22" s="53"/>
      <c r="Q22" s="53"/>
      <c r="R22" s="53"/>
    </row>
    <row r="23" spans="1:18" ht="18.75" x14ac:dyDescent="0.3">
      <c r="A23" s="53"/>
      <c r="B23" s="53"/>
      <c r="C23" s="53"/>
      <c r="D23" s="53"/>
      <c r="E23" s="53"/>
      <c r="F23" s="53"/>
      <c r="G23" s="53"/>
      <c r="H23" s="53"/>
      <c r="I23" s="53"/>
      <c r="J23" s="53"/>
      <c r="K23" s="53"/>
      <c r="L23" s="53"/>
      <c r="M23" s="53"/>
      <c r="N23" s="53"/>
      <c r="O23" s="53"/>
      <c r="P23" s="53"/>
      <c r="Q23" s="53"/>
      <c r="R23" s="53"/>
    </row>
  </sheetData>
  <mergeCells count="18">
    <mergeCell ref="A5:N5"/>
    <mergeCell ref="A6:N6"/>
    <mergeCell ref="A7:N7"/>
    <mergeCell ref="A9:A10"/>
    <mergeCell ref="B9:B10"/>
    <mergeCell ref="C9:G9"/>
    <mergeCell ref="H9:H10"/>
    <mergeCell ref="I9:I10"/>
    <mergeCell ref="J9:J10"/>
    <mergeCell ref="K9:K10"/>
    <mergeCell ref="J20:N20"/>
    <mergeCell ref="A21:N21"/>
    <mergeCell ref="L9:L10"/>
    <mergeCell ref="M9:M10"/>
    <mergeCell ref="N9:N10"/>
    <mergeCell ref="B14:D14"/>
    <mergeCell ref="A17:N17"/>
    <mergeCell ref="A18:N18"/>
  </mergeCells>
  <conditionalFormatting sqref="A12:A15">
    <cfRule type="duplicateValues" dxfId="1" priority="1"/>
  </conditionalFormatting>
  <pageMargins left="0.39" right="0.23" top="0.26" bottom="0.2" header="0.2" footer="0.2"/>
  <pageSetup paperSize="9" scale="65" orientation="landscape" r:id="rId1"/>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R23"/>
  <sheetViews>
    <sheetView workbookViewId="0">
      <selection activeCell="D20" sqref="D20"/>
    </sheetView>
  </sheetViews>
  <sheetFormatPr defaultRowHeight="15" x14ac:dyDescent="0.25"/>
  <cols>
    <col min="1" max="1" width="6" customWidth="1"/>
    <col min="2" max="2" width="21.42578125" customWidth="1"/>
    <col min="3" max="3" width="18.5703125" customWidth="1"/>
    <col min="4" max="4" width="20.7109375" customWidth="1"/>
    <col min="5" max="5" width="29.28515625" customWidth="1"/>
    <col min="6" max="6" width="17.42578125" customWidth="1"/>
    <col min="7" max="7" width="11.85546875" customWidth="1"/>
    <col min="8" max="8" width="11.85546875" hidden="1" customWidth="1"/>
    <col min="9" max="9" width="9.42578125" customWidth="1"/>
    <col min="10" max="10" width="15.140625" customWidth="1"/>
    <col min="11" max="11" width="10.28515625" customWidth="1"/>
    <col min="12" max="12" width="20.28515625" customWidth="1"/>
    <col min="13" max="13" width="16.28515625" customWidth="1"/>
    <col min="14" max="14" width="18" customWidth="1"/>
    <col min="15" max="15" width="12.140625" customWidth="1"/>
    <col min="16" max="16" width="13.5703125" customWidth="1"/>
    <col min="17" max="17" width="12.7109375" customWidth="1"/>
    <col min="18" max="18" width="13.7109375" customWidth="1"/>
  </cols>
  <sheetData>
    <row r="1" spans="1:18" s="8" customFormat="1" ht="24" customHeight="1" x14ac:dyDescent="0.25">
      <c r="A1" s="7" t="s">
        <v>419</v>
      </c>
      <c r="B1" s="7"/>
      <c r="C1" s="7"/>
      <c r="D1" s="7"/>
      <c r="E1" s="7"/>
      <c r="F1" s="7"/>
      <c r="G1" s="7"/>
      <c r="H1" s="7"/>
      <c r="I1" s="7"/>
      <c r="J1" s="7"/>
      <c r="K1" s="7"/>
      <c r="L1" s="7"/>
      <c r="M1" s="7"/>
      <c r="N1" s="7"/>
      <c r="O1" s="7"/>
      <c r="P1" s="7"/>
      <c r="Q1" s="7"/>
      <c r="R1" s="7"/>
    </row>
    <row r="2" spans="1:18" s="8" customFormat="1" ht="24" customHeight="1" x14ac:dyDescent="0.25">
      <c r="A2" s="7" t="s">
        <v>420</v>
      </c>
      <c r="B2" s="7"/>
      <c r="C2" s="7"/>
      <c r="D2" s="7"/>
      <c r="E2" s="7"/>
      <c r="F2" s="7"/>
      <c r="G2" s="7"/>
      <c r="H2" s="7"/>
      <c r="I2" s="7"/>
      <c r="J2" s="7"/>
      <c r="K2" s="7"/>
      <c r="L2" s="7"/>
      <c r="M2" s="7"/>
      <c r="N2" s="7"/>
      <c r="O2" s="7"/>
      <c r="P2" s="7"/>
      <c r="Q2" s="7"/>
      <c r="R2" s="7"/>
    </row>
    <row r="3" spans="1:18" s="8" customFormat="1" ht="24" customHeight="1" x14ac:dyDescent="0.25">
      <c r="A3" s="7" t="s">
        <v>421</v>
      </c>
      <c r="B3" s="7"/>
      <c r="C3" s="7"/>
      <c r="D3" s="7"/>
      <c r="E3" s="7"/>
      <c r="F3" s="7"/>
      <c r="G3" s="7"/>
      <c r="H3" s="7"/>
      <c r="I3" s="7"/>
      <c r="J3" s="7"/>
      <c r="K3" s="7"/>
      <c r="L3" s="7"/>
      <c r="M3" s="7"/>
      <c r="N3" s="7"/>
      <c r="O3" s="7"/>
      <c r="P3" s="7"/>
      <c r="Q3" s="7"/>
      <c r="R3" s="7"/>
    </row>
    <row r="4" spans="1:18" ht="3.75" hidden="1" customHeight="1" x14ac:dyDescent="0.3">
      <c r="A4" s="9"/>
      <c r="B4" s="9"/>
      <c r="C4" s="9"/>
      <c r="D4" s="9"/>
      <c r="E4" s="9"/>
      <c r="F4" s="9"/>
      <c r="G4" s="9"/>
      <c r="H4" s="9"/>
      <c r="I4" s="9"/>
      <c r="J4" s="9"/>
      <c r="K4" s="9"/>
      <c r="L4" s="9"/>
      <c r="M4" s="9"/>
      <c r="N4" s="9"/>
      <c r="O4" s="9"/>
      <c r="P4" s="9"/>
      <c r="Q4" s="9"/>
      <c r="R4" s="9"/>
    </row>
    <row r="5" spans="1:18" ht="21" customHeight="1" x14ac:dyDescent="0.25">
      <c r="A5" s="119" t="s">
        <v>422</v>
      </c>
      <c r="B5" s="119"/>
      <c r="C5" s="119"/>
      <c r="D5" s="119"/>
      <c r="E5" s="119"/>
      <c r="F5" s="119"/>
      <c r="G5" s="119"/>
      <c r="H5" s="119"/>
      <c r="I5" s="119"/>
      <c r="J5" s="119"/>
      <c r="K5" s="119"/>
      <c r="L5" s="119"/>
      <c r="M5" s="119"/>
      <c r="N5" s="119"/>
      <c r="O5" s="10"/>
      <c r="P5" s="10"/>
      <c r="Q5" s="10"/>
      <c r="R5" s="10"/>
    </row>
    <row r="6" spans="1:18" ht="24" customHeight="1" x14ac:dyDescent="0.25">
      <c r="A6" s="120" t="s">
        <v>423</v>
      </c>
      <c r="B6" s="120"/>
      <c r="C6" s="120"/>
      <c r="D6" s="120"/>
      <c r="E6" s="120"/>
      <c r="F6" s="120"/>
      <c r="G6" s="120"/>
      <c r="H6" s="120"/>
      <c r="I6" s="120"/>
      <c r="J6" s="120"/>
      <c r="K6" s="120"/>
      <c r="L6" s="120"/>
      <c r="M6" s="120"/>
      <c r="N6" s="120"/>
      <c r="O6" s="11"/>
      <c r="P6" s="11"/>
      <c r="Q6" s="11"/>
      <c r="R6" s="11"/>
    </row>
    <row r="7" spans="1:18" ht="48" customHeight="1" x14ac:dyDescent="0.25">
      <c r="A7" s="117" t="s">
        <v>458</v>
      </c>
      <c r="B7" s="117"/>
      <c r="C7" s="117"/>
      <c r="D7" s="117"/>
      <c r="E7" s="117"/>
      <c r="F7" s="117"/>
      <c r="G7" s="117"/>
      <c r="H7" s="117"/>
      <c r="I7" s="117"/>
      <c r="J7" s="117"/>
      <c r="K7" s="117"/>
      <c r="L7" s="117"/>
      <c r="M7" s="117"/>
      <c r="N7" s="117"/>
      <c r="O7" s="12"/>
      <c r="P7" s="12"/>
      <c r="Q7" s="12"/>
      <c r="R7" s="12"/>
    </row>
    <row r="8" spans="1:18" ht="27" customHeight="1" x14ac:dyDescent="0.25">
      <c r="A8" s="13" t="s">
        <v>459</v>
      </c>
      <c r="B8" s="13"/>
      <c r="C8" s="13"/>
      <c r="D8" s="13"/>
      <c r="E8" s="13"/>
      <c r="F8" s="13"/>
      <c r="G8" s="13"/>
      <c r="H8" s="13"/>
      <c r="I8" s="13"/>
      <c r="J8" s="13"/>
      <c r="K8" s="13"/>
      <c r="L8" s="13"/>
      <c r="M8" s="13"/>
      <c r="N8" s="13"/>
      <c r="O8" s="13"/>
      <c r="P8" s="13"/>
      <c r="Q8" s="13"/>
      <c r="R8" s="13"/>
    </row>
    <row r="9" spans="1:18" ht="23.25" customHeight="1" x14ac:dyDescent="0.25">
      <c r="A9" s="121" t="s">
        <v>264</v>
      </c>
      <c r="B9" s="121" t="s">
        <v>426</v>
      </c>
      <c r="C9" s="123" t="s">
        <v>427</v>
      </c>
      <c r="D9" s="124"/>
      <c r="E9" s="124"/>
      <c r="F9" s="124"/>
      <c r="G9" s="125"/>
      <c r="H9" s="114" t="s">
        <v>428</v>
      </c>
      <c r="I9" s="114" t="s">
        <v>429</v>
      </c>
      <c r="J9" s="114" t="s">
        <v>430</v>
      </c>
      <c r="K9" s="114" t="s">
        <v>431</v>
      </c>
      <c r="L9" s="114" t="s">
        <v>432</v>
      </c>
      <c r="M9" s="114" t="s">
        <v>433</v>
      </c>
      <c r="N9" s="114" t="s">
        <v>434</v>
      </c>
      <c r="O9" s="14"/>
      <c r="P9" s="14"/>
      <c r="Q9" s="14"/>
      <c r="R9" s="14"/>
    </row>
    <row r="10" spans="1:18" s="18" customFormat="1" ht="23.25" customHeight="1" x14ac:dyDescent="0.25">
      <c r="A10" s="122"/>
      <c r="B10" s="122"/>
      <c r="C10" s="15" t="s">
        <v>435</v>
      </c>
      <c r="D10" s="15" t="s">
        <v>436</v>
      </c>
      <c r="E10" s="16" t="s">
        <v>437</v>
      </c>
      <c r="F10" s="16" t="s">
        <v>438</v>
      </c>
      <c r="G10" s="16" t="s">
        <v>439</v>
      </c>
      <c r="H10" s="115"/>
      <c r="I10" s="115"/>
      <c r="J10" s="115"/>
      <c r="K10" s="115"/>
      <c r="L10" s="115"/>
      <c r="M10" s="115"/>
      <c r="N10" s="115"/>
      <c r="O10" s="17"/>
      <c r="P10" s="17"/>
      <c r="Q10" s="17"/>
      <c r="R10" s="17"/>
    </row>
    <row r="11" spans="1:18" s="23" customFormat="1" ht="24" customHeight="1" x14ac:dyDescent="0.25">
      <c r="A11" s="19"/>
      <c r="B11" s="20" t="s">
        <v>440</v>
      </c>
      <c r="C11" s="20" t="s">
        <v>441</v>
      </c>
      <c r="D11" s="20" t="s">
        <v>442</v>
      </c>
      <c r="E11" s="20" t="s">
        <v>443</v>
      </c>
      <c r="F11" s="20" t="s">
        <v>444</v>
      </c>
      <c r="G11" s="20" t="s">
        <v>445</v>
      </c>
      <c r="H11" s="20"/>
      <c r="I11" s="20" t="s">
        <v>446</v>
      </c>
      <c r="J11" s="20" t="s">
        <v>447</v>
      </c>
      <c r="K11" s="20" t="s">
        <v>448</v>
      </c>
      <c r="L11" s="20" t="s">
        <v>449</v>
      </c>
      <c r="M11" s="21" t="s">
        <v>450</v>
      </c>
      <c r="N11" s="21" t="s">
        <v>451</v>
      </c>
      <c r="O11" s="22"/>
      <c r="P11" s="22"/>
      <c r="Q11" s="22"/>
      <c r="R11" s="22"/>
    </row>
    <row r="12" spans="1:18" s="33" customFormat="1" ht="25.5" customHeight="1" x14ac:dyDescent="0.25">
      <c r="A12" s="24">
        <v>1</v>
      </c>
      <c r="B12" s="25"/>
      <c r="C12" s="25"/>
      <c r="D12" s="25"/>
      <c r="E12" s="26"/>
      <c r="F12" s="26"/>
      <c r="G12" s="27"/>
      <c r="H12" s="27"/>
      <c r="I12" s="28"/>
      <c r="J12" s="29"/>
      <c r="K12" s="27"/>
      <c r="L12" s="30"/>
      <c r="M12" s="30"/>
      <c r="N12" s="31"/>
      <c r="O12" s="32"/>
    </row>
    <row r="13" spans="1:18" s="33" customFormat="1" ht="25.5" customHeight="1" x14ac:dyDescent="0.25">
      <c r="A13" s="24">
        <v>2</v>
      </c>
      <c r="B13" s="25"/>
      <c r="C13" s="25"/>
      <c r="D13" s="25"/>
      <c r="E13" s="26"/>
      <c r="F13" s="26"/>
      <c r="G13" s="27"/>
      <c r="H13" s="27"/>
      <c r="I13" s="28"/>
      <c r="J13" s="29"/>
      <c r="K13" s="27"/>
      <c r="L13" s="30"/>
      <c r="M13" s="30"/>
      <c r="N13" s="31"/>
      <c r="O13" s="32"/>
    </row>
    <row r="14" spans="1:18" s="42" customFormat="1" ht="25.5" customHeight="1" x14ac:dyDescent="0.25">
      <c r="A14" s="34"/>
      <c r="B14" s="116" t="s">
        <v>452</v>
      </c>
      <c r="C14" s="116"/>
      <c r="D14" s="116"/>
      <c r="E14" s="35"/>
      <c r="F14" s="35"/>
      <c r="G14" s="36"/>
      <c r="H14" s="36"/>
      <c r="I14" s="37"/>
      <c r="J14" s="38"/>
      <c r="K14" s="36"/>
      <c r="L14" s="39"/>
      <c r="M14" s="39"/>
      <c r="N14" s="40"/>
      <c r="O14" s="41"/>
    </row>
    <row r="15" spans="1:18" s="42" customFormat="1" ht="25.5" hidden="1" customHeight="1" x14ac:dyDescent="0.25">
      <c r="A15" s="43"/>
      <c r="B15" s="44"/>
      <c r="C15" s="44"/>
      <c r="D15" s="44"/>
      <c r="E15" s="45"/>
      <c r="F15" s="45"/>
      <c r="G15" s="45"/>
      <c r="H15" s="45"/>
      <c r="I15" s="46"/>
      <c r="J15" s="47"/>
      <c r="K15" s="48"/>
      <c r="L15" s="49"/>
      <c r="M15" s="49"/>
      <c r="N15" s="50"/>
      <c r="O15" s="41"/>
    </row>
    <row r="16" spans="1:18" s="8" customFormat="1" ht="40.5" customHeight="1" x14ac:dyDescent="0.25">
      <c r="A16" s="7"/>
      <c r="B16" s="51" t="s">
        <v>453</v>
      </c>
      <c r="C16" s="51"/>
      <c r="D16" s="51"/>
      <c r="E16" s="7"/>
      <c r="F16" s="7"/>
      <c r="G16" s="7"/>
      <c r="H16" s="7"/>
      <c r="I16" s="7"/>
      <c r="J16" s="7"/>
      <c r="K16" s="7"/>
      <c r="L16" s="7"/>
      <c r="M16" s="12"/>
      <c r="N16" s="12"/>
      <c r="O16" s="7"/>
      <c r="P16" s="7"/>
      <c r="Q16" s="7"/>
      <c r="R16" s="7"/>
    </row>
    <row r="17" spans="1:18" ht="45" customHeight="1" x14ac:dyDescent="0.3">
      <c r="A17" s="117" t="s">
        <v>454</v>
      </c>
      <c r="B17" s="117"/>
      <c r="C17" s="117"/>
      <c r="D17" s="117"/>
      <c r="E17" s="117"/>
      <c r="F17" s="117"/>
      <c r="G17" s="117"/>
      <c r="H17" s="117"/>
      <c r="I17" s="117"/>
      <c r="J17" s="117"/>
      <c r="K17" s="117"/>
      <c r="L17" s="117"/>
      <c r="M17" s="117"/>
      <c r="N17" s="117"/>
      <c r="O17" s="9"/>
      <c r="P17" s="9"/>
      <c r="Q17" s="9"/>
      <c r="R17" s="9"/>
    </row>
    <row r="18" spans="1:18" ht="103.5" customHeight="1" x14ac:dyDescent="0.3">
      <c r="A18" s="118" t="s">
        <v>460</v>
      </c>
      <c r="B18" s="118"/>
      <c r="C18" s="118"/>
      <c r="D18" s="118"/>
      <c r="E18" s="118"/>
      <c r="F18" s="118"/>
      <c r="G18" s="118"/>
      <c r="H18" s="118"/>
      <c r="I18" s="118"/>
      <c r="J18" s="118"/>
      <c r="K18" s="118"/>
      <c r="L18" s="118"/>
      <c r="M18" s="118"/>
      <c r="N18" s="118"/>
      <c r="O18" s="9"/>
      <c r="P18" s="9"/>
      <c r="Q18" s="9"/>
      <c r="R18" s="9"/>
    </row>
    <row r="19" spans="1:18" ht="24.75" hidden="1" customHeight="1" x14ac:dyDescent="0.3">
      <c r="A19" s="9"/>
      <c r="B19" s="9"/>
      <c r="C19" s="9"/>
      <c r="D19" s="9"/>
      <c r="E19" s="9"/>
      <c r="F19" s="9"/>
      <c r="G19" s="9"/>
      <c r="H19" s="9"/>
      <c r="I19" s="9"/>
      <c r="J19" s="9"/>
      <c r="K19" s="9"/>
      <c r="L19" s="9"/>
      <c r="M19" s="9"/>
      <c r="N19" s="9"/>
      <c r="O19" s="9"/>
      <c r="P19" s="9"/>
      <c r="Q19" s="9"/>
      <c r="R19" s="9"/>
    </row>
    <row r="20" spans="1:18" ht="79.5" customHeight="1" x14ac:dyDescent="0.3">
      <c r="A20" s="9"/>
      <c r="B20" s="9"/>
      <c r="C20" s="9"/>
      <c r="D20" s="9"/>
      <c r="E20" s="9"/>
      <c r="F20" s="9"/>
      <c r="G20" s="9"/>
      <c r="H20" s="9"/>
      <c r="I20" s="9"/>
      <c r="J20" s="112" t="s">
        <v>456</v>
      </c>
      <c r="K20" s="112"/>
      <c r="L20" s="112"/>
      <c r="M20" s="112"/>
      <c r="N20" s="112"/>
      <c r="O20" s="9"/>
      <c r="P20" s="9"/>
      <c r="Q20" s="9"/>
      <c r="R20" s="9"/>
    </row>
    <row r="21" spans="1:18" ht="283.5" customHeight="1" x14ac:dyDescent="0.3">
      <c r="A21" s="113" t="s">
        <v>457</v>
      </c>
      <c r="B21" s="113"/>
      <c r="C21" s="113"/>
      <c r="D21" s="113"/>
      <c r="E21" s="113"/>
      <c r="F21" s="113"/>
      <c r="G21" s="113"/>
      <c r="H21" s="113"/>
      <c r="I21" s="113"/>
      <c r="J21" s="113"/>
      <c r="K21" s="113"/>
      <c r="L21" s="113"/>
      <c r="M21" s="113"/>
      <c r="N21" s="113"/>
      <c r="O21" s="52"/>
      <c r="P21" s="9"/>
      <c r="Q21" s="9"/>
      <c r="R21" s="9"/>
    </row>
    <row r="22" spans="1:18" ht="18.75" x14ac:dyDescent="0.3">
      <c r="A22" s="53"/>
      <c r="B22" s="53"/>
      <c r="C22" s="53"/>
      <c r="D22" s="53"/>
      <c r="E22" s="53"/>
      <c r="F22" s="53"/>
      <c r="G22" s="53"/>
      <c r="H22" s="53"/>
      <c r="I22" s="53"/>
      <c r="J22" s="53"/>
      <c r="K22" s="53"/>
      <c r="L22" s="53"/>
      <c r="M22" s="53"/>
      <c r="N22" s="53"/>
      <c r="O22" s="53"/>
      <c r="P22" s="53"/>
      <c r="Q22" s="53"/>
      <c r="R22" s="53"/>
    </row>
    <row r="23" spans="1:18" ht="18.75" x14ac:dyDescent="0.3">
      <c r="A23" s="53"/>
      <c r="B23" s="53"/>
      <c r="C23" s="53"/>
      <c r="D23" s="53"/>
      <c r="E23" s="53"/>
      <c r="F23" s="53"/>
      <c r="G23" s="53"/>
      <c r="H23" s="53"/>
      <c r="I23" s="53"/>
      <c r="J23" s="53"/>
      <c r="K23" s="53"/>
      <c r="L23" s="53"/>
      <c r="M23" s="53"/>
      <c r="N23" s="53"/>
      <c r="O23" s="53"/>
      <c r="P23" s="53"/>
      <c r="Q23" s="53"/>
      <c r="R23" s="53"/>
    </row>
  </sheetData>
  <mergeCells count="18">
    <mergeCell ref="A5:N5"/>
    <mergeCell ref="A6:N6"/>
    <mergeCell ref="A7:N7"/>
    <mergeCell ref="A9:A10"/>
    <mergeCell ref="B9:B10"/>
    <mergeCell ref="C9:G9"/>
    <mergeCell ref="H9:H10"/>
    <mergeCell ref="I9:I10"/>
    <mergeCell ref="J9:J10"/>
    <mergeCell ref="K9:K10"/>
    <mergeCell ref="J20:N20"/>
    <mergeCell ref="A21:N21"/>
    <mergeCell ref="L9:L10"/>
    <mergeCell ref="M9:M10"/>
    <mergeCell ref="N9:N10"/>
    <mergeCell ref="B14:D14"/>
    <mergeCell ref="A17:N17"/>
    <mergeCell ref="A18:N18"/>
  </mergeCells>
  <conditionalFormatting sqref="A12:A15">
    <cfRule type="duplicateValues" dxfId="0" priority="1"/>
  </conditionalFormatting>
  <pageMargins left="0.39" right="0.23" top="0.26" bottom="0.2" header="0.2" footer="0.2"/>
  <pageSetup paperSize="9" scale="65" orientation="landscape"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2</vt:i4>
      </vt:variant>
    </vt:vector>
  </HeadingPairs>
  <TitlesOfParts>
    <vt:vector size="6" baseType="lpstr">
      <vt:lpstr>PHỤ LỤC 1 (Danh mục VTYTTH)</vt:lpstr>
      <vt:lpstr>PHỤ LỤC 2 (Danh mục HC, HCXN)</vt:lpstr>
      <vt:lpstr>PHỤ LỤC 3 (Mẫu báo giá VTYTTH)</vt:lpstr>
      <vt:lpstr>PHỤ LỤC 4 (Mẫu báo giá HC, HCXN</vt:lpstr>
      <vt:lpstr>'PHỤ LỤC 1 (Danh mục VTYTTH)'!Print_Titles</vt:lpstr>
      <vt:lpstr>'PHỤ LỤC 2 (Danh mục HC, HCXN)'!Print_Titles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bé Thw</dc:creator>
  <cp:lastModifiedBy>bé Thw </cp:lastModifiedBy>
  <dcterms:created xsi:type="dcterms:W3CDTF">2025-07-24T08:52:52Z</dcterms:created>
  <dcterms:modified xsi:type="dcterms:W3CDTF">2025-07-24T09:19:23Z</dcterms:modified>
</cp:coreProperties>
</file>